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5"/>
  </bookViews>
  <sheets>
    <sheet name="5 класс юноши" sheetId="1" r:id="rId1"/>
    <sheet name="5 класс девушки" sheetId="2" r:id="rId2"/>
    <sheet name="6 класс юноши" sheetId="3" r:id="rId3"/>
    <sheet name="7 класс юноши" sheetId="4" r:id="rId4"/>
    <sheet name="7 класс девушки" sheetId="5" r:id="rId5"/>
    <sheet name="8 класс юноши" sheetId="6" r:id="rId6"/>
  </sheets>
  <definedNames/>
  <calcPr fullCalcOnLoad="1"/>
</workbook>
</file>

<file path=xl/sharedStrings.xml><?xml version="1.0" encoding="utf-8"?>
<sst xmlns="http://schemas.openxmlformats.org/spreadsheetml/2006/main" count="212" uniqueCount="52">
  <si>
    <t>№</t>
  </si>
  <si>
    <t>номер задания</t>
  </si>
  <si>
    <t>Итого бб</t>
  </si>
  <si>
    <t>результат</t>
  </si>
  <si>
    <t>Учитель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</si>
  <si>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</si>
  <si>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</si>
  <si>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</si>
  <si>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</si>
  <si>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</si>
  <si>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</si>
  <si>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</si>
  <si>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Тест</t>
  </si>
  <si>
    <t>Баскетбол</t>
  </si>
  <si>
    <t>Гимнастика</t>
  </si>
  <si>
    <t>Ni</t>
  </si>
  <si>
    <t>Xi</t>
  </si>
  <si>
    <t>M</t>
  </si>
  <si>
    <t>ПРИМЕР</t>
  </si>
  <si>
    <t>8-10-22</t>
  </si>
  <si>
    <t>Иванова</t>
  </si>
  <si>
    <t>Мария</t>
  </si>
  <si>
    <t>ЕСШ №11</t>
  </si>
  <si>
    <t>Репетитор</t>
  </si>
  <si>
    <t>Наставник</t>
  </si>
  <si>
    <t>Шифр практика</t>
  </si>
  <si>
    <t>Итоги школьного этапа олимпиады по физической культуре 5 класс юноши 2021-2022 учебный год</t>
  </si>
  <si>
    <t>Итоги школьного этапа олимпиады по физической культуре 5 класс девушки 2021-2022 учебный год</t>
  </si>
  <si>
    <t>Итоги школьного этапа олимпиады по физической культуре 6 класс юноши 2021-2022 учебный год</t>
  </si>
  <si>
    <t>Итоги школьного этапа олимпиады по физической культуре 7 класс юноши 2021-2022 учебный год</t>
  </si>
  <si>
    <t>Итоги школьного этапа олимпиады по физической культуре 7 класс девушки 2021-2022 учебный год</t>
  </si>
  <si>
    <t>Итоги школьного этапа олимпиады по физической культуре 8 класс юноши 2021-2022 учебный год</t>
  </si>
  <si>
    <t>Ф-6-1</t>
  </si>
  <si>
    <t>Магомедов</t>
  </si>
  <si>
    <t>Имам</t>
  </si>
  <si>
    <t>МБОУ "СШ Вулканного ГП"</t>
  </si>
  <si>
    <t>Ф-7-2</t>
  </si>
  <si>
    <t>Платонова</t>
  </si>
  <si>
    <t>Варвара</t>
  </si>
  <si>
    <t>Ф-7-1</t>
  </si>
  <si>
    <t>Баранников</t>
  </si>
  <si>
    <t>Кирилл</t>
  </si>
  <si>
    <t>Ф-8-1</t>
  </si>
  <si>
    <t>Бортников</t>
  </si>
  <si>
    <t>Глеб</t>
  </si>
  <si>
    <t>Капранова Светлана Александровна</t>
  </si>
  <si>
    <t>Капранова С.А</t>
  </si>
  <si>
    <t>Пасечник Т.Г.</t>
  </si>
  <si>
    <t>Романычев С.Н.</t>
  </si>
  <si>
    <t>Гопка Т.А.</t>
  </si>
  <si>
    <t xml:space="preserve">Голубцова Г.А. </t>
  </si>
  <si>
    <t>призер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</si>
</sst>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10" xfId="0" applyFont="1" applyBorder="1" applyAlignment="1">
      <alignment horizontal="left"/>
    </xf>
    <xf numFmtId="0" fontId="41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2" fontId="41" fillId="33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 locked="0"/>
    </xf>
    <xf numFmtId="0" fontId="41" fillId="0" borderId="10" xfId="0" applyFont="1" applyBorder="1" applyAlignment="1" applyProtection="1">
      <alignment horizontal="left"/>
      <protection locked="0"/>
    </xf>
    <xf numFmtId="2" fontId="2" fillId="0" borderId="10" xfId="0" applyNumberFormat="1" applyFont="1" applyBorder="1" applyAlignment="1" applyProtection="1">
      <alignment horizontal="left"/>
      <protection locked="0"/>
    </xf>
    <xf numFmtId="2" fontId="41" fillId="0" borderId="10" xfId="0" applyNumberFormat="1" applyFont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left"/>
      <protection locked="0"/>
    </xf>
    <xf numFmtId="49" fontId="5" fillId="0" borderId="10" xfId="0" applyNumberFormat="1" applyFont="1" applyBorder="1" applyAlignment="1" applyProtection="1">
      <alignment horizontal="left"/>
      <protection locked="0"/>
    </xf>
    <xf numFmtId="0" fontId="5" fillId="34" borderId="10" xfId="0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2" fillId="0" borderId="10" xfId="0" applyNumberFormat="1" applyFont="1" applyBorder="1" applyAlignment="1" applyProtection="1">
      <alignment horizontal="left"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1" xfId="0" applyFont="1" applyBorder="1" applyAlignment="1" applyProtection="1">
      <alignment horizontal="center"/>
      <protection locked="0"/>
    </xf>
    <xf numFmtId="0" fontId="41" fillId="0" borderId="12" xfId="0" applyFont="1" applyBorder="1" applyAlignment="1" applyProtection="1">
      <alignment horizontal="center"/>
      <protection locked="0"/>
    </xf>
    <xf numFmtId="0" fontId="41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/>
    </xf>
    <xf numFmtId="0" fontId="41" fillId="0" borderId="13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1" xfId="0" applyNumberFormat="1" applyFont="1" applyBorder="1" applyAlignment="1">
      <alignment horizontal="center" wrapText="1"/>
    </xf>
    <xf numFmtId="0" fontId="41" fillId="0" borderId="13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M5" sqref="M5"/>
    </sheetView>
  </sheetViews>
  <sheetFormatPr defaultColWidth="9.140625" defaultRowHeight="15"/>
  <cols>
    <col min="3" max="3" width="17.7109375" style="0" bestFit="1" customWidth="1"/>
    <col min="6" max="6" width="15.57421875" style="0" bestFit="1" customWidth="1"/>
    <col min="15" max="15" width="10.7109375" style="0" bestFit="1" customWidth="1"/>
    <col min="16" max="16" width="9.57421875" style="0" bestFit="1" customWidth="1"/>
    <col min="17" max="17" width="11.7109375" style="0" bestFit="1" customWidth="1"/>
    <col min="18" max="18" width="11.8515625" style="0" bestFit="1" customWidth="1"/>
  </cols>
  <sheetData>
    <row r="1" spans="1:18" ht="15">
      <c r="A1" s="32" t="s">
        <v>26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29.2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/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6" t="s">
        <v>18</v>
      </c>
      <c r="B5" s="7" t="s">
        <v>19</v>
      </c>
      <c r="C5" s="7" t="s">
        <v>25</v>
      </c>
      <c r="D5" s="6" t="s">
        <v>20</v>
      </c>
      <c r="E5" s="6" t="s">
        <v>21</v>
      </c>
      <c r="F5" s="6" t="s">
        <v>22</v>
      </c>
      <c r="G5" s="10">
        <v>25</v>
      </c>
      <c r="H5" s="12">
        <f>20*G5/25</f>
        <v>20</v>
      </c>
      <c r="I5" s="9">
        <v>44.1</v>
      </c>
      <c r="J5" s="9">
        <v>53.7</v>
      </c>
      <c r="K5" s="9">
        <f>40*I5/J5</f>
        <v>32.849162011173185</v>
      </c>
      <c r="L5" s="9">
        <v>8.3</v>
      </c>
      <c r="M5" s="9">
        <f>40*L5/10</f>
        <v>33.2</v>
      </c>
      <c r="N5" s="8">
        <f>H5+K5+M5</f>
        <v>86.0491620111732</v>
      </c>
      <c r="O5" s="6"/>
      <c r="P5" s="13"/>
      <c r="Q5" s="13"/>
      <c r="R5" s="13"/>
    </row>
    <row r="6" spans="1:18" ht="15">
      <c r="A6" s="1">
        <v>1</v>
      </c>
      <c r="B6" s="19"/>
      <c r="C6" s="19"/>
      <c r="D6" s="21"/>
      <c r="E6" s="21"/>
      <c r="F6" s="21"/>
      <c r="G6" s="24"/>
      <c r="H6" s="12">
        <f aca="true" t="shared" si="0" ref="H6:H15">20*G6/26</f>
        <v>0</v>
      </c>
      <c r="I6" s="16"/>
      <c r="J6" s="17"/>
      <c r="K6" s="9" t="e">
        <f aca="true" t="shared" si="1" ref="K6:K15">40*I6/J6</f>
        <v>#DIV/0!</v>
      </c>
      <c r="L6" s="16"/>
      <c r="M6" s="9">
        <f aca="true" t="shared" si="2" ref="M6:M15">40*L6/10</f>
        <v>0</v>
      </c>
      <c r="N6" s="8" t="e">
        <f aca="true" t="shared" si="3" ref="N6:N15">H6+K6+M6</f>
        <v>#DIV/0!</v>
      </c>
      <c r="O6" s="15"/>
      <c r="P6" s="21"/>
      <c r="Q6" s="15"/>
      <c r="R6" s="15"/>
    </row>
    <row r="7" spans="1:18" ht="15">
      <c r="A7" s="3">
        <v>2</v>
      </c>
      <c r="B7" s="19"/>
      <c r="C7" s="19"/>
      <c r="D7" s="21"/>
      <c r="E7" s="21"/>
      <c r="F7" s="21"/>
      <c r="G7" s="24"/>
      <c r="H7" s="12">
        <f t="shared" si="0"/>
        <v>0</v>
      </c>
      <c r="I7" s="16"/>
      <c r="J7" s="16"/>
      <c r="K7" s="9" t="e">
        <f t="shared" si="1"/>
        <v>#DIV/0!</v>
      </c>
      <c r="L7" s="16"/>
      <c r="M7" s="9">
        <f t="shared" si="2"/>
        <v>0</v>
      </c>
      <c r="N7" s="8" t="e">
        <f t="shared" si="3"/>
        <v>#DIV/0!</v>
      </c>
      <c r="O7" s="14"/>
      <c r="P7" s="21"/>
      <c r="Q7" s="15"/>
      <c r="R7" s="15"/>
    </row>
    <row r="8" spans="1:18" ht="15">
      <c r="A8" s="3">
        <v>3</v>
      </c>
      <c r="B8" s="19"/>
      <c r="C8" s="19"/>
      <c r="D8" s="21"/>
      <c r="E8" s="21"/>
      <c r="F8" s="21"/>
      <c r="G8" s="24"/>
      <c r="H8" s="12">
        <f t="shared" si="0"/>
        <v>0</v>
      </c>
      <c r="I8" s="16"/>
      <c r="J8" s="16"/>
      <c r="K8" s="9" t="e">
        <f t="shared" si="1"/>
        <v>#DIV/0!</v>
      </c>
      <c r="L8" s="16"/>
      <c r="M8" s="9">
        <f t="shared" si="2"/>
        <v>0</v>
      </c>
      <c r="N8" s="8" t="e">
        <f t="shared" si="3"/>
        <v>#DIV/0!</v>
      </c>
      <c r="O8" s="14"/>
      <c r="P8" s="21"/>
      <c r="Q8" s="15"/>
      <c r="R8" s="15"/>
    </row>
    <row r="9" spans="1:18" ht="15">
      <c r="A9" s="3">
        <v>4</v>
      </c>
      <c r="B9" s="19"/>
      <c r="C9" s="19"/>
      <c r="D9" s="22"/>
      <c r="E9" s="22"/>
      <c r="F9" s="21"/>
      <c r="G9" s="24"/>
      <c r="H9" s="12">
        <f t="shared" si="0"/>
        <v>0</v>
      </c>
      <c r="I9" s="16"/>
      <c r="J9" s="16"/>
      <c r="K9" s="9" t="e">
        <f t="shared" si="1"/>
        <v>#DIV/0!</v>
      </c>
      <c r="L9" s="16"/>
      <c r="M9" s="9">
        <f t="shared" si="2"/>
        <v>0</v>
      </c>
      <c r="N9" s="8" t="e">
        <f t="shared" si="3"/>
        <v>#DIV/0!</v>
      </c>
      <c r="O9" s="14"/>
      <c r="P9" s="21"/>
      <c r="Q9" s="15"/>
      <c r="R9" s="15"/>
    </row>
    <row r="10" spans="1:18" ht="15">
      <c r="A10" s="3">
        <v>5</v>
      </c>
      <c r="B10" s="19"/>
      <c r="C10" s="19"/>
      <c r="D10" s="21"/>
      <c r="E10" s="21"/>
      <c r="F10" s="21"/>
      <c r="G10" s="24"/>
      <c r="H10" s="12">
        <f t="shared" si="0"/>
        <v>0</v>
      </c>
      <c r="I10" s="16"/>
      <c r="J10" s="16"/>
      <c r="K10" s="9" t="e">
        <f t="shared" si="1"/>
        <v>#DIV/0!</v>
      </c>
      <c r="L10" s="16"/>
      <c r="M10" s="9">
        <f t="shared" si="2"/>
        <v>0</v>
      </c>
      <c r="N10" s="8" t="e">
        <f t="shared" si="3"/>
        <v>#DIV/0!</v>
      </c>
      <c r="O10" s="14"/>
      <c r="P10" s="21"/>
      <c r="Q10" s="15"/>
      <c r="R10" s="15"/>
    </row>
    <row r="11" spans="1:18" ht="15">
      <c r="A11" s="1">
        <v>6</v>
      </c>
      <c r="B11" s="19"/>
      <c r="C11" s="19"/>
      <c r="D11" s="21"/>
      <c r="E11" s="21"/>
      <c r="F11" s="21"/>
      <c r="G11" s="24"/>
      <c r="H11" s="12">
        <f t="shared" si="0"/>
        <v>0</v>
      </c>
      <c r="I11" s="16"/>
      <c r="J11" s="17"/>
      <c r="K11" s="9" t="e">
        <f t="shared" si="1"/>
        <v>#DIV/0!</v>
      </c>
      <c r="L11" s="16"/>
      <c r="M11" s="9">
        <f t="shared" si="2"/>
        <v>0</v>
      </c>
      <c r="N11" s="8" t="e">
        <f t="shared" si="3"/>
        <v>#DIV/0!</v>
      </c>
      <c r="O11" s="15"/>
      <c r="P11" s="21"/>
      <c r="Q11" s="15"/>
      <c r="R11" s="15"/>
    </row>
    <row r="12" spans="1:18" ht="15">
      <c r="A12" s="3">
        <v>7</v>
      </c>
      <c r="B12" s="19"/>
      <c r="C12" s="19"/>
      <c r="D12" s="21"/>
      <c r="E12" s="21"/>
      <c r="F12" s="21"/>
      <c r="G12" s="24"/>
      <c r="H12" s="12">
        <f t="shared" si="0"/>
        <v>0</v>
      </c>
      <c r="I12" s="16"/>
      <c r="J12" s="16"/>
      <c r="K12" s="9" t="e">
        <f t="shared" si="1"/>
        <v>#DIV/0!</v>
      </c>
      <c r="L12" s="16"/>
      <c r="M12" s="9">
        <f t="shared" si="2"/>
        <v>0</v>
      </c>
      <c r="N12" s="8" t="e">
        <f t="shared" si="3"/>
        <v>#DIV/0!</v>
      </c>
      <c r="O12" s="14"/>
      <c r="P12" s="21"/>
      <c r="Q12" s="15"/>
      <c r="R12" s="15"/>
    </row>
    <row r="13" spans="1:18" ht="15">
      <c r="A13" s="3">
        <v>8</v>
      </c>
      <c r="B13" s="19"/>
      <c r="C13" s="19"/>
      <c r="D13" s="21"/>
      <c r="E13" s="21"/>
      <c r="F13" s="21"/>
      <c r="G13" s="24"/>
      <c r="H13" s="12">
        <f t="shared" si="0"/>
        <v>0</v>
      </c>
      <c r="I13" s="16"/>
      <c r="J13" s="23"/>
      <c r="K13" s="9" t="e">
        <f t="shared" si="1"/>
        <v>#DIV/0!</v>
      </c>
      <c r="L13" s="16"/>
      <c r="M13" s="9">
        <f t="shared" si="2"/>
        <v>0</v>
      </c>
      <c r="N13" s="8" t="e">
        <f t="shared" si="3"/>
        <v>#DIV/0!</v>
      </c>
      <c r="O13" s="15"/>
      <c r="P13" s="21"/>
      <c r="Q13" s="15"/>
      <c r="R13" s="15"/>
    </row>
    <row r="14" spans="1:18" ht="15">
      <c r="A14" s="3">
        <v>9</v>
      </c>
      <c r="B14" s="18"/>
      <c r="C14" s="18"/>
      <c r="D14" s="20"/>
      <c r="E14" s="20"/>
      <c r="F14" s="20"/>
      <c r="G14" s="24"/>
      <c r="H14" s="12">
        <f t="shared" si="0"/>
        <v>0</v>
      </c>
      <c r="I14" s="16"/>
      <c r="J14" s="16"/>
      <c r="K14" s="9" t="e">
        <f t="shared" si="1"/>
        <v>#DIV/0!</v>
      </c>
      <c r="L14" s="16"/>
      <c r="M14" s="9">
        <f t="shared" si="2"/>
        <v>0</v>
      </c>
      <c r="N14" s="8" t="e">
        <f t="shared" si="3"/>
        <v>#DIV/0!</v>
      </c>
      <c r="O14" s="14"/>
      <c r="P14" s="20"/>
      <c r="Q14" s="15"/>
      <c r="R14" s="15"/>
    </row>
    <row r="15" spans="1:18" ht="15">
      <c r="A15" s="1">
        <v>10</v>
      </c>
      <c r="B15" s="19"/>
      <c r="C15" s="19"/>
      <c r="D15" s="21"/>
      <c r="E15" s="21"/>
      <c r="F15" s="21"/>
      <c r="G15" s="24"/>
      <c r="H15" s="12">
        <f t="shared" si="0"/>
        <v>0</v>
      </c>
      <c r="I15" s="16"/>
      <c r="J15" s="17"/>
      <c r="K15" s="9" t="e">
        <f t="shared" si="1"/>
        <v>#DIV/0!</v>
      </c>
      <c r="L15" s="16"/>
      <c r="M15" s="9">
        <f t="shared" si="2"/>
        <v>0</v>
      </c>
      <c r="N15" s="8" t="e">
        <f t="shared" si="3"/>
        <v>#DIV/0!</v>
      </c>
      <c r="O15" s="15"/>
      <c r="P15" s="21"/>
      <c r="Q15" s="15"/>
      <c r="R15" s="15"/>
    </row>
    <row r="17" spans="1:4" ht="15">
      <c r="A17" s="3" t="s">
        <v>10</v>
      </c>
      <c r="B17" s="3"/>
      <c r="C17" s="3"/>
      <c r="D17" s="3"/>
    </row>
    <row r="18" spans="1:4" ht="15">
      <c r="A18" s="28"/>
      <c r="B18" s="29"/>
      <c r="C18" s="29"/>
      <c r="D18" s="30"/>
    </row>
    <row r="19" spans="1:4" ht="15">
      <c r="A19" s="3" t="s">
        <v>11</v>
      </c>
      <c r="B19" s="3"/>
      <c r="C19" s="3"/>
      <c r="D19" s="3"/>
    </row>
    <row r="20" spans="1:4" ht="15">
      <c r="A20" s="31"/>
      <c r="B20" s="31"/>
      <c r="C20" s="31"/>
      <c r="D20" s="31"/>
    </row>
    <row r="21" spans="1:4" ht="15">
      <c r="A21" s="31"/>
      <c r="B21" s="31"/>
      <c r="C21" s="31"/>
      <c r="D21" s="31"/>
    </row>
    <row r="22" spans="1:4" ht="15">
      <c r="A22" s="31"/>
      <c r="B22" s="31"/>
      <c r="C22" s="31"/>
      <c r="D22" s="31"/>
    </row>
    <row r="23" spans="1:4" ht="15">
      <c r="A23" s="31"/>
      <c r="B23" s="31"/>
      <c r="C23" s="31"/>
      <c r="D23" s="31"/>
    </row>
    <row r="24" spans="1:4" ht="15">
      <c r="A24" s="25"/>
      <c r="B24" s="26"/>
      <c r="C24" s="26"/>
      <c r="D24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24:D24"/>
    <mergeCell ref="A18:D18"/>
    <mergeCell ref="A20:D20"/>
    <mergeCell ref="A21:D21"/>
    <mergeCell ref="A22:D22"/>
    <mergeCell ref="A23:D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K5" sqref="K5"/>
    </sheetView>
  </sheetViews>
  <sheetFormatPr defaultColWidth="9.140625" defaultRowHeight="15"/>
  <cols>
    <col min="15" max="15" width="10.7109375" style="0" bestFit="1" customWidth="1"/>
  </cols>
  <sheetData>
    <row r="1" spans="1:18" ht="15">
      <c r="A1" s="32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43.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/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6" t="s">
        <v>18</v>
      </c>
      <c r="B5" s="7" t="s">
        <v>19</v>
      </c>
      <c r="C5" s="7" t="s">
        <v>25</v>
      </c>
      <c r="D5" s="6" t="s">
        <v>20</v>
      </c>
      <c r="E5" s="6" t="s">
        <v>21</v>
      </c>
      <c r="F5" s="6" t="s">
        <v>22</v>
      </c>
      <c r="G5" s="10">
        <v>25</v>
      </c>
      <c r="H5" s="12">
        <f>20*G5/25</f>
        <v>20</v>
      </c>
      <c r="I5" s="9">
        <v>44.1</v>
      </c>
      <c r="J5" s="9">
        <v>53.7</v>
      </c>
      <c r="K5" s="9">
        <f>40*I5/J5</f>
        <v>32.849162011173185</v>
      </c>
      <c r="L5" s="9">
        <v>8.3</v>
      </c>
      <c r="M5" s="9">
        <f>40*L5/10</f>
        <v>33.2</v>
      </c>
      <c r="N5" s="8">
        <f>H5+K5+M5</f>
        <v>86.0491620111732</v>
      </c>
      <c r="O5" s="6"/>
      <c r="P5" s="13"/>
      <c r="Q5" s="13"/>
      <c r="R5" s="13"/>
    </row>
    <row r="6" spans="1:18" ht="15">
      <c r="A6" s="1">
        <v>1</v>
      </c>
      <c r="B6" s="19"/>
      <c r="C6" s="19"/>
      <c r="D6" s="21"/>
      <c r="E6" s="21"/>
      <c r="F6" s="21"/>
      <c r="G6" s="24"/>
      <c r="H6" s="12">
        <f aca="true" t="shared" si="0" ref="H6:H15">20*G6/26</f>
        <v>0</v>
      </c>
      <c r="I6" s="16"/>
      <c r="J6" s="17"/>
      <c r="K6" s="9" t="e">
        <f aca="true" t="shared" si="1" ref="K6:K15">40*I6/J6</f>
        <v>#DIV/0!</v>
      </c>
      <c r="L6" s="16"/>
      <c r="M6" s="9">
        <f aca="true" t="shared" si="2" ref="M6:M15">40*L6/10</f>
        <v>0</v>
      </c>
      <c r="N6" s="8" t="e">
        <f aca="true" t="shared" si="3" ref="N6:N15">H6+K6+M6</f>
        <v>#DIV/0!</v>
      </c>
      <c r="O6" s="15"/>
      <c r="P6" s="21"/>
      <c r="Q6" s="15"/>
      <c r="R6" s="15"/>
    </row>
    <row r="7" spans="1:18" ht="15">
      <c r="A7" s="3">
        <v>2</v>
      </c>
      <c r="B7" s="19"/>
      <c r="C7" s="19"/>
      <c r="D7" s="21"/>
      <c r="E7" s="21"/>
      <c r="F7" s="21"/>
      <c r="G7" s="24"/>
      <c r="H7" s="12">
        <f t="shared" si="0"/>
        <v>0</v>
      </c>
      <c r="I7" s="16"/>
      <c r="J7" s="16"/>
      <c r="K7" s="9" t="e">
        <f t="shared" si="1"/>
        <v>#DIV/0!</v>
      </c>
      <c r="L7" s="16"/>
      <c r="M7" s="9">
        <f t="shared" si="2"/>
        <v>0</v>
      </c>
      <c r="N7" s="8" t="e">
        <f t="shared" si="3"/>
        <v>#DIV/0!</v>
      </c>
      <c r="O7" s="14"/>
      <c r="P7" s="21"/>
      <c r="Q7" s="15"/>
      <c r="R7" s="15"/>
    </row>
    <row r="8" spans="1:18" ht="15">
      <c r="A8" s="3">
        <v>3</v>
      </c>
      <c r="B8" s="19"/>
      <c r="C8" s="19"/>
      <c r="D8" s="21"/>
      <c r="E8" s="21"/>
      <c r="F8" s="21"/>
      <c r="G8" s="24"/>
      <c r="H8" s="12">
        <f t="shared" si="0"/>
        <v>0</v>
      </c>
      <c r="I8" s="16"/>
      <c r="J8" s="16"/>
      <c r="K8" s="9" t="e">
        <f t="shared" si="1"/>
        <v>#DIV/0!</v>
      </c>
      <c r="L8" s="16"/>
      <c r="M8" s="9">
        <f t="shared" si="2"/>
        <v>0</v>
      </c>
      <c r="N8" s="8" t="e">
        <f t="shared" si="3"/>
        <v>#DIV/0!</v>
      </c>
      <c r="O8" s="14"/>
      <c r="P8" s="21"/>
      <c r="Q8" s="15"/>
      <c r="R8" s="15"/>
    </row>
    <row r="9" spans="1:18" ht="15">
      <c r="A9" s="3">
        <v>4</v>
      </c>
      <c r="B9" s="19"/>
      <c r="C9" s="19"/>
      <c r="D9" s="22"/>
      <c r="E9" s="22"/>
      <c r="F9" s="21"/>
      <c r="G9" s="24"/>
      <c r="H9" s="12">
        <f t="shared" si="0"/>
        <v>0</v>
      </c>
      <c r="I9" s="16"/>
      <c r="J9" s="16"/>
      <c r="K9" s="9" t="e">
        <f t="shared" si="1"/>
        <v>#DIV/0!</v>
      </c>
      <c r="L9" s="16"/>
      <c r="M9" s="9">
        <f t="shared" si="2"/>
        <v>0</v>
      </c>
      <c r="N9" s="8" t="e">
        <f t="shared" si="3"/>
        <v>#DIV/0!</v>
      </c>
      <c r="O9" s="14"/>
      <c r="P9" s="21"/>
      <c r="Q9" s="15"/>
      <c r="R9" s="15"/>
    </row>
    <row r="10" spans="1:18" ht="15">
      <c r="A10" s="3">
        <v>5</v>
      </c>
      <c r="B10" s="19"/>
      <c r="C10" s="19"/>
      <c r="D10" s="21"/>
      <c r="E10" s="21"/>
      <c r="F10" s="21"/>
      <c r="G10" s="24"/>
      <c r="H10" s="12">
        <f t="shared" si="0"/>
        <v>0</v>
      </c>
      <c r="I10" s="16"/>
      <c r="J10" s="16"/>
      <c r="K10" s="9" t="e">
        <f t="shared" si="1"/>
        <v>#DIV/0!</v>
      </c>
      <c r="L10" s="16"/>
      <c r="M10" s="9">
        <f t="shared" si="2"/>
        <v>0</v>
      </c>
      <c r="N10" s="8" t="e">
        <f t="shared" si="3"/>
        <v>#DIV/0!</v>
      </c>
      <c r="O10" s="14"/>
      <c r="P10" s="21"/>
      <c r="Q10" s="15"/>
      <c r="R10" s="15"/>
    </row>
    <row r="11" spans="1:18" ht="15">
      <c r="A11" s="1">
        <v>6</v>
      </c>
      <c r="B11" s="19"/>
      <c r="C11" s="19"/>
      <c r="D11" s="21"/>
      <c r="E11" s="21"/>
      <c r="F11" s="21"/>
      <c r="G11" s="24"/>
      <c r="H11" s="12">
        <f t="shared" si="0"/>
        <v>0</v>
      </c>
      <c r="I11" s="16"/>
      <c r="J11" s="17"/>
      <c r="K11" s="9" t="e">
        <f t="shared" si="1"/>
        <v>#DIV/0!</v>
      </c>
      <c r="L11" s="16"/>
      <c r="M11" s="9">
        <f t="shared" si="2"/>
        <v>0</v>
      </c>
      <c r="N11" s="8" t="e">
        <f t="shared" si="3"/>
        <v>#DIV/0!</v>
      </c>
      <c r="O11" s="15"/>
      <c r="P11" s="21"/>
      <c r="Q11" s="15"/>
      <c r="R11" s="15"/>
    </row>
    <row r="12" spans="1:18" ht="15">
      <c r="A12" s="3">
        <v>7</v>
      </c>
      <c r="B12" s="19"/>
      <c r="C12" s="19"/>
      <c r="D12" s="21"/>
      <c r="E12" s="21"/>
      <c r="F12" s="21"/>
      <c r="G12" s="24"/>
      <c r="H12" s="12">
        <f t="shared" si="0"/>
        <v>0</v>
      </c>
      <c r="I12" s="16"/>
      <c r="J12" s="16"/>
      <c r="K12" s="9" t="e">
        <f t="shared" si="1"/>
        <v>#DIV/0!</v>
      </c>
      <c r="L12" s="16"/>
      <c r="M12" s="9">
        <f t="shared" si="2"/>
        <v>0</v>
      </c>
      <c r="N12" s="8" t="e">
        <f t="shared" si="3"/>
        <v>#DIV/0!</v>
      </c>
      <c r="O12" s="14"/>
      <c r="P12" s="21"/>
      <c r="Q12" s="15"/>
      <c r="R12" s="15"/>
    </row>
    <row r="13" spans="1:18" ht="15">
      <c r="A13" s="3">
        <v>8</v>
      </c>
      <c r="B13" s="19"/>
      <c r="C13" s="19"/>
      <c r="D13" s="21"/>
      <c r="E13" s="21"/>
      <c r="F13" s="21"/>
      <c r="G13" s="24"/>
      <c r="H13" s="12">
        <f t="shared" si="0"/>
        <v>0</v>
      </c>
      <c r="I13" s="16"/>
      <c r="J13" s="23"/>
      <c r="K13" s="9" t="e">
        <f t="shared" si="1"/>
        <v>#DIV/0!</v>
      </c>
      <c r="L13" s="16"/>
      <c r="M13" s="9">
        <f t="shared" si="2"/>
        <v>0</v>
      </c>
      <c r="N13" s="8" t="e">
        <f t="shared" si="3"/>
        <v>#DIV/0!</v>
      </c>
      <c r="O13" s="15"/>
      <c r="P13" s="21"/>
      <c r="Q13" s="15"/>
      <c r="R13" s="15"/>
    </row>
    <row r="14" spans="1:18" ht="15">
      <c r="A14" s="3">
        <v>9</v>
      </c>
      <c r="B14" s="18"/>
      <c r="C14" s="18"/>
      <c r="D14" s="20"/>
      <c r="E14" s="20"/>
      <c r="F14" s="20"/>
      <c r="G14" s="24"/>
      <c r="H14" s="12">
        <f t="shared" si="0"/>
        <v>0</v>
      </c>
      <c r="I14" s="16"/>
      <c r="J14" s="16"/>
      <c r="K14" s="9" t="e">
        <f t="shared" si="1"/>
        <v>#DIV/0!</v>
      </c>
      <c r="L14" s="16"/>
      <c r="M14" s="9">
        <f t="shared" si="2"/>
        <v>0</v>
      </c>
      <c r="N14" s="8" t="e">
        <f t="shared" si="3"/>
        <v>#DIV/0!</v>
      </c>
      <c r="O14" s="14"/>
      <c r="P14" s="20"/>
      <c r="Q14" s="15"/>
      <c r="R14" s="15"/>
    </row>
    <row r="15" spans="1:18" ht="15">
      <c r="A15" s="1">
        <v>10</v>
      </c>
      <c r="B15" s="19"/>
      <c r="C15" s="19"/>
      <c r="D15" s="21"/>
      <c r="E15" s="21"/>
      <c r="F15" s="21"/>
      <c r="G15" s="24"/>
      <c r="H15" s="12">
        <f t="shared" si="0"/>
        <v>0</v>
      </c>
      <c r="I15" s="16"/>
      <c r="J15" s="17"/>
      <c r="K15" s="9" t="e">
        <f t="shared" si="1"/>
        <v>#DIV/0!</v>
      </c>
      <c r="L15" s="16"/>
      <c r="M15" s="9">
        <f t="shared" si="2"/>
        <v>0</v>
      </c>
      <c r="N15" s="8" t="e">
        <f t="shared" si="3"/>
        <v>#DIV/0!</v>
      </c>
      <c r="O15" s="15"/>
      <c r="P15" s="21"/>
      <c r="Q15" s="15"/>
      <c r="R15" s="15"/>
    </row>
    <row r="17" spans="1:4" ht="15">
      <c r="A17" s="3" t="s">
        <v>10</v>
      </c>
      <c r="B17" s="3"/>
      <c r="C17" s="3"/>
      <c r="D17" s="3"/>
    </row>
    <row r="18" spans="1:4" ht="15">
      <c r="A18" s="28"/>
      <c r="B18" s="29"/>
      <c r="C18" s="29"/>
      <c r="D18" s="30"/>
    </row>
    <row r="19" spans="1:4" ht="15">
      <c r="A19" s="3" t="s">
        <v>11</v>
      </c>
      <c r="B19" s="3"/>
      <c r="C19" s="3"/>
      <c r="D19" s="3"/>
    </row>
    <row r="20" spans="1:4" ht="15">
      <c r="A20" s="31"/>
      <c r="B20" s="31"/>
      <c r="C20" s="31"/>
      <c r="D20" s="31"/>
    </row>
    <row r="21" spans="1:4" ht="15">
      <c r="A21" s="31"/>
      <c r="B21" s="31"/>
      <c r="C21" s="31"/>
      <c r="D21" s="31"/>
    </row>
    <row r="22" spans="1:4" ht="15">
      <c r="A22" s="31"/>
      <c r="B22" s="31"/>
      <c r="C22" s="31"/>
      <c r="D22" s="31"/>
    </row>
    <row r="23" spans="1:4" ht="15">
      <c r="A23" s="31"/>
      <c r="B23" s="31"/>
      <c r="C23" s="31"/>
      <c r="D23" s="31"/>
    </row>
    <row r="24" spans="1:4" ht="15">
      <c r="A24" s="25"/>
      <c r="B24" s="26"/>
      <c r="C24" s="26"/>
      <c r="D24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24:D24"/>
    <mergeCell ref="A18:D18"/>
    <mergeCell ref="A20:D20"/>
    <mergeCell ref="A21:D21"/>
    <mergeCell ref="A22:D22"/>
    <mergeCell ref="A23:D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7.421875" style="0" customWidth="1"/>
    <col min="3" max="3" width="6.28125" style="0" customWidth="1"/>
    <col min="4" max="4" width="11.28125" style="0" bestFit="1" customWidth="1"/>
    <col min="6" max="6" width="27.7109375" style="0" bestFit="1" customWidth="1"/>
    <col min="15" max="15" width="10.7109375" style="0" bestFit="1" customWidth="1"/>
  </cols>
  <sheetData>
    <row r="1" spans="1:18" ht="15">
      <c r="A1" s="32" t="s">
        <v>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43.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/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1">
        <v>1</v>
      </c>
      <c r="B5" s="19" t="s">
        <v>32</v>
      </c>
      <c r="C5" s="19" t="s">
        <v>32</v>
      </c>
      <c r="D5" s="21" t="s">
        <v>33</v>
      </c>
      <c r="E5" s="21" t="s">
        <v>34</v>
      </c>
      <c r="F5" s="21" t="s">
        <v>35</v>
      </c>
      <c r="G5" s="24">
        <v>14</v>
      </c>
      <c r="H5" s="12">
        <f>20*G5/26</f>
        <v>10.76923076923077</v>
      </c>
      <c r="I5" s="16">
        <v>46.9</v>
      </c>
      <c r="J5" s="17">
        <v>46.9</v>
      </c>
      <c r="K5" s="9">
        <f>40*I5/J5</f>
        <v>40</v>
      </c>
      <c r="L5" s="16">
        <v>4.2</v>
      </c>
      <c r="M5" s="9">
        <f>40*L5/10</f>
        <v>16.8</v>
      </c>
      <c r="N5" s="8">
        <f>H5+K5+M5</f>
        <v>67.56923076923077</v>
      </c>
      <c r="O5" s="15" t="s">
        <v>51</v>
      </c>
      <c r="P5" s="21" t="s">
        <v>45</v>
      </c>
      <c r="Q5" s="15"/>
      <c r="R5" s="15"/>
    </row>
    <row r="6" spans="1:18" ht="15">
      <c r="A6" s="3"/>
      <c r="B6" s="19"/>
      <c r="C6" s="19"/>
      <c r="D6" s="21"/>
      <c r="E6" s="21"/>
      <c r="F6" s="21"/>
      <c r="G6" s="24"/>
      <c r="H6" s="12"/>
      <c r="I6" s="16"/>
      <c r="J6" s="16"/>
      <c r="K6" s="9"/>
      <c r="L6" s="16"/>
      <c r="M6" s="9"/>
      <c r="N6" s="8"/>
      <c r="O6" s="14"/>
      <c r="P6" s="21"/>
      <c r="Q6" s="15"/>
      <c r="R6" s="15"/>
    </row>
    <row r="8" spans="1:5" ht="15.75">
      <c r="A8" s="3" t="s">
        <v>10</v>
      </c>
      <c r="B8" s="3"/>
      <c r="C8" s="3"/>
      <c r="D8" s="3"/>
      <c r="E8" s="44" t="s">
        <v>46</v>
      </c>
    </row>
    <row r="9" spans="1:4" ht="15">
      <c r="A9" s="28"/>
      <c r="B9" s="29"/>
      <c r="C9" s="29"/>
      <c r="D9" s="30"/>
    </row>
    <row r="10" spans="1:5" ht="15.75">
      <c r="A10" s="3" t="s">
        <v>11</v>
      </c>
      <c r="B10" s="3"/>
      <c r="C10" s="3"/>
      <c r="D10" s="3"/>
      <c r="E10" s="45" t="s">
        <v>47</v>
      </c>
    </row>
    <row r="11" spans="1:5" ht="15.75">
      <c r="A11" s="31"/>
      <c r="B11" s="31"/>
      <c r="C11" s="31"/>
      <c r="D11" s="31"/>
      <c r="E11" s="45" t="s">
        <v>48</v>
      </c>
    </row>
    <row r="12" spans="1:5" ht="15.75">
      <c r="A12" s="31"/>
      <c r="B12" s="31"/>
      <c r="C12" s="31"/>
      <c r="D12" s="31"/>
      <c r="E12" s="45" t="s">
        <v>49</v>
      </c>
    </row>
    <row r="13" spans="1:5" ht="15.75">
      <c r="A13" s="31"/>
      <c r="B13" s="31"/>
      <c r="C13" s="31"/>
      <c r="D13" s="31"/>
      <c r="E13" s="46" t="s">
        <v>50</v>
      </c>
    </row>
    <row r="14" spans="1:4" ht="15">
      <c r="A14" s="31"/>
      <c r="B14" s="31"/>
      <c r="C14" s="31"/>
      <c r="D14" s="31"/>
    </row>
    <row r="15" spans="1:4" ht="15">
      <c r="A15" s="25"/>
      <c r="B15" s="26"/>
      <c r="C15" s="26"/>
      <c r="D15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15:D15"/>
    <mergeCell ref="A9:D9"/>
    <mergeCell ref="A11:D11"/>
    <mergeCell ref="A12:D12"/>
    <mergeCell ref="A13:D13"/>
    <mergeCell ref="A14:D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F17" sqref="F17"/>
    </sheetView>
  </sheetViews>
  <sheetFormatPr defaultColWidth="9.140625" defaultRowHeight="15"/>
  <cols>
    <col min="4" max="4" width="11.28125" style="0" bestFit="1" customWidth="1"/>
    <col min="6" max="6" width="27.7109375" style="0" bestFit="1" customWidth="1"/>
    <col min="15" max="15" width="10.7109375" style="0" bestFit="1" customWidth="1"/>
  </cols>
  <sheetData>
    <row r="1" spans="1:18" ht="15">
      <c r="A1" s="32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43.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1">
        <v>1</v>
      </c>
      <c r="B5" s="19" t="s">
        <v>39</v>
      </c>
      <c r="C5" s="19" t="s">
        <v>39</v>
      </c>
      <c r="D5" s="21" t="s">
        <v>40</v>
      </c>
      <c r="E5" s="21" t="s">
        <v>41</v>
      </c>
      <c r="F5" s="21" t="s">
        <v>35</v>
      </c>
      <c r="G5" s="24">
        <v>11</v>
      </c>
      <c r="H5" s="12">
        <f>20*G5/36</f>
        <v>6.111111111111111</v>
      </c>
      <c r="I5" s="16">
        <v>59.8</v>
      </c>
      <c r="J5" s="17">
        <v>59.8</v>
      </c>
      <c r="K5" s="9">
        <f>40*I5/J5</f>
        <v>40</v>
      </c>
      <c r="L5" s="16">
        <v>3</v>
      </c>
      <c r="M5" s="9">
        <f>40*L5/10</f>
        <v>12</v>
      </c>
      <c r="N5" s="8">
        <f>H5+K5+M5</f>
        <v>58.111111111111114</v>
      </c>
      <c r="O5" s="15" t="s">
        <v>51</v>
      </c>
      <c r="P5" s="21" t="s">
        <v>45</v>
      </c>
      <c r="Q5" s="15"/>
      <c r="R5" s="15"/>
    </row>
    <row r="6" spans="1:18" ht="15">
      <c r="A6" s="3"/>
      <c r="B6" s="19"/>
      <c r="C6" s="19"/>
      <c r="D6" s="21"/>
      <c r="E6" s="21"/>
      <c r="F6" s="21"/>
      <c r="G6" s="24"/>
      <c r="H6" s="12"/>
      <c r="I6" s="16"/>
      <c r="J6" s="16"/>
      <c r="K6" s="9"/>
      <c r="L6" s="16"/>
      <c r="M6" s="9"/>
      <c r="N6" s="8"/>
      <c r="O6" s="14"/>
      <c r="P6" s="21"/>
      <c r="Q6" s="15"/>
      <c r="R6" s="15"/>
    </row>
    <row r="8" spans="1:5" ht="15.75">
      <c r="A8" s="3" t="s">
        <v>10</v>
      </c>
      <c r="B8" s="3"/>
      <c r="C8" s="3"/>
      <c r="D8" s="3"/>
      <c r="E8" s="44" t="s">
        <v>46</v>
      </c>
    </row>
    <row r="9" spans="1:4" ht="15">
      <c r="A9" s="28"/>
      <c r="B9" s="29"/>
      <c r="C9" s="29"/>
      <c r="D9" s="30"/>
    </row>
    <row r="10" spans="1:5" ht="15.75">
      <c r="A10" s="3" t="s">
        <v>11</v>
      </c>
      <c r="B10" s="3"/>
      <c r="C10" s="3"/>
      <c r="D10" s="3"/>
      <c r="E10" s="45" t="s">
        <v>47</v>
      </c>
    </row>
    <row r="11" spans="1:5" ht="15.75">
      <c r="A11" s="31"/>
      <c r="B11" s="31"/>
      <c r="C11" s="31"/>
      <c r="D11" s="31"/>
      <c r="E11" s="45" t="s">
        <v>48</v>
      </c>
    </row>
    <row r="12" spans="1:5" ht="15.75">
      <c r="A12" s="31"/>
      <c r="B12" s="31"/>
      <c r="C12" s="31"/>
      <c r="D12" s="31"/>
      <c r="E12" s="45" t="s">
        <v>49</v>
      </c>
    </row>
    <row r="13" spans="1:5" ht="15.75">
      <c r="A13" s="31"/>
      <c r="B13" s="31"/>
      <c r="C13" s="31"/>
      <c r="D13" s="31"/>
      <c r="E13" s="46" t="s">
        <v>50</v>
      </c>
    </row>
    <row r="14" spans="1:4" ht="15">
      <c r="A14" s="31"/>
      <c r="B14" s="31"/>
      <c r="C14" s="31"/>
      <c r="D14" s="31"/>
    </row>
    <row r="15" spans="1:4" ht="15">
      <c r="A15" s="25"/>
      <c r="B15" s="26"/>
      <c r="C15" s="26"/>
      <c r="D15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15:D15"/>
    <mergeCell ref="A9:D9"/>
    <mergeCell ref="A11:D11"/>
    <mergeCell ref="A12:D12"/>
    <mergeCell ref="A13:D13"/>
    <mergeCell ref="A14:D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4.28125" style="0" customWidth="1"/>
    <col min="2" max="2" width="6.8515625" style="0" customWidth="1"/>
    <col min="3" max="3" width="7.00390625" style="0" customWidth="1"/>
    <col min="4" max="4" width="10.57421875" style="0" bestFit="1" customWidth="1"/>
    <col min="6" max="6" width="27.7109375" style="0" bestFit="1" customWidth="1"/>
    <col min="15" max="15" width="10.7109375" style="0" bestFit="1" customWidth="1"/>
  </cols>
  <sheetData>
    <row r="1" spans="1:18" ht="15">
      <c r="A1" s="32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43.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1">
        <v>1</v>
      </c>
      <c r="B5" s="19" t="s">
        <v>36</v>
      </c>
      <c r="C5" s="19" t="s">
        <v>36</v>
      </c>
      <c r="D5" s="21" t="s">
        <v>37</v>
      </c>
      <c r="E5" s="21" t="s">
        <v>38</v>
      </c>
      <c r="F5" s="21" t="s">
        <v>35</v>
      </c>
      <c r="G5" s="24">
        <v>9</v>
      </c>
      <c r="H5" s="12">
        <f>20*G5/36</f>
        <v>5</v>
      </c>
      <c r="I5" s="16">
        <v>120.4</v>
      </c>
      <c r="J5" s="17">
        <v>120.4</v>
      </c>
      <c r="K5" s="9">
        <f>40*I5/J5</f>
        <v>40</v>
      </c>
      <c r="L5" s="16">
        <v>4.5</v>
      </c>
      <c r="M5" s="9">
        <f>40*L5/10</f>
        <v>18</v>
      </c>
      <c r="N5" s="8">
        <f>H5+K5+M5</f>
        <v>63</v>
      </c>
      <c r="O5" s="15" t="s">
        <v>51</v>
      </c>
      <c r="P5" s="21" t="s">
        <v>45</v>
      </c>
      <c r="Q5" s="15"/>
      <c r="R5" s="15"/>
    </row>
    <row r="6" spans="1:18" ht="15">
      <c r="A6" s="3"/>
      <c r="B6" s="19"/>
      <c r="C6" s="19"/>
      <c r="D6" s="21"/>
      <c r="E6" s="21"/>
      <c r="F6" s="21"/>
      <c r="G6" s="24"/>
      <c r="H6" s="12"/>
      <c r="I6" s="16"/>
      <c r="J6" s="16"/>
      <c r="K6" s="9"/>
      <c r="L6" s="16"/>
      <c r="M6" s="9"/>
      <c r="N6" s="8"/>
      <c r="O6" s="14"/>
      <c r="P6" s="21"/>
      <c r="Q6" s="15"/>
      <c r="R6" s="15"/>
    </row>
    <row r="8" spans="1:5" ht="15.75">
      <c r="A8" s="3" t="s">
        <v>10</v>
      </c>
      <c r="B8" s="3"/>
      <c r="C8" s="3"/>
      <c r="D8" s="3"/>
      <c r="E8" s="44" t="s">
        <v>46</v>
      </c>
    </row>
    <row r="9" spans="1:4" ht="15">
      <c r="A9" s="28"/>
      <c r="B9" s="29"/>
      <c r="C9" s="29"/>
      <c r="D9" s="30"/>
    </row>
    <row r="10" spans="1:5" ht="15.75">
      <c r="A10" s="3" t="s">
        <v>11</v>
      </c>
      <c r="B10" s="3"/>
      <c r="C10" s="3"/>
      <c r="D10" s="3"/>
      <c r="E10" s="45" t="s">
        <v>47</v>
      </c>
    </row>
    <row r="11" spans="1:5" ht="15.75">
      <c r="A11" s="31"/>
      <c r="B11" s="31"/>
      <c r="C11" s="31"/>
      <c r="D11" s="31"/>
      <c r="E11" s="45" t="s">
        <v>48</v>
      </c>
    </row>
    <row r="12" spans="1:5" ht="15.75">
      <c r="A12" s="31"/>
      <c r="B12" s="31"/>
      <c r="C12" s="31"/>
      <c r="D12" s="31"/>
      <c r="E12" s="45" t="s">
        <v>49</v>
      </c>
    </row>
    <row r="13" spans="1:5" ht="15.75">
      <c r="A13" s="31"/>
      <c r="B13" s="31"/>
      <c r="C13" s="31"/>
      <c r="D13" s="31"/>
      <c r="E13" s="46" t="s">
        <v>50</v>
      </c>
    </row>
    <row r="14" spans="1:4" ht="15">
      <c r="A14" s="31"/>
      <c r="B14" s="31"/>
      <c r="C14" s="31"/>
      <c r="D14" s="31"/>
    </row>
    <row r="15" spans="1:4" ht="15">
      <c r="A15" s="25"/>
      <c r="B15" s="26"/>
      <c r="C15" s="26"/>
      <c r="D15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15:D15"/>
    <mergeCell ref="A9:D9"/>
    <mergeCell ref="A11:D11"/>
    <mergeCell ref="A12:D12"/>
    <mergeCell ref="A13:D13"/>
    <mergeCell ref="A14:D1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R14" sqref="Q14:R14"/>
    </sheetView>
  </sheetViews>
  <sheetFormatPr defaultColWidth="9.140625" defaultRowHeight="15"/>
  <cols>
    <col min="1" max="1" width="3.28125" style="0" customWidth="1"/>
    <col min="2" max="2" width="7.421875" style="0" customWidth="1"/>
    <col min="3" max="3" width="6.8515625" style="0" customWidth="1"/>
    <col min="4" max="4" width="16.7109375" style="0" bestFit="1" customWidth="1"/>
    <col min="6" max="6" width="27.7109375" style="0" bestFit="1" customWidth="1"/>
    <col min="15" max="15" width="10.7109375" style="0" bestFit="1" customWidth="1"/>
  </cols>
  <sheetData>
    <row r="1" spans="1:18" ht="15">
      <c r="A1" s="32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9.25">
      <c r="A2" s="3" t="s">
        <v>0</v>
      </c>
      <c r="B2" s="3"/>
      <c r="C2" s="3"/>
      <c r="D2" s="3"/>
      <c r="E2" s="3"/>
      <c r="F2" s="3" t="s">
        <v>1</v>
      </c>
      <c r="G2" s="34" t="s">
        <v>12</v>
      </c>
      <c r="H2" s="35"/>
      <c r="I2" s="36" t="s">
        <v>13</v>
      </c>
      <c r="J2" s="37"/>
      <c r="K2" s="38"/>
      <c r="L2" s="39" t="s">
        <v>14</v>
      </c>
      <c r="M2" s="40"/>
      <c r="N2" s="2" t="s">
        <v>2</v>
      </c>
      <c r="O2" s="3" t="s">
        <v>3</v>
      </c>
      <c r="P2" s="3" t="s">
        <v>4</v>
      </c>
      <c r="Q2" s="11" t="s">
        <v>23</v>
      </c>
      <c r="R2" s="11" t="s">
        <v>24</v>
      </c>
    </row>
    <row r="3" spans="1:18" ht="43.5">
      <c r="A3" s="3"/>
      <c r="B3" s="3"/>
      <c r="C3" s="3"/>
      <c r="D3" s="3"/>
      <c r="E3" s="3"/>
      <c r="F3" s="4" t="s">
        <v>5</v>
      </c>
      <c r="G3" s="41">
        <v>20</v>
      </c>
      <c r="H3" s="42"/>
      <c r="I3" s="41">
        <v>40</v>
      </c>
      <c r="J3" s="43"/>
      <c r="K3" s="42"/>
      <c r="L3" s="41">
        <v>40</v>
      </c>
      <c r="M3" s="42"/>
      <c r="N3" s="5">
        <v>100</v>
      </c>
      <c r="O3" s="3"/>
      <c r="P3" s="3"/>
      <c r="Q3" s="1"/>
      <c r="R3" s="1"/>
    </row>
    <row r="4" spans="1:18" ht="15">
      <c r="A4" s="3"/>
      <c r="B4" s="3" t="s">
        <v>6</v>
      </c>
      <c r="C4" s="3"/>
      <c r="D4" s="3" t="s">
        <v>7</v>
      </c>
      <c r="E4" s="3" t="s">
        <v>8</v>
      </c>
      <c r="F4" s="3" t="s">
        <v>9</v>
      </c>
      <c r="G4" s="3" t="s">
        <v>15</v>
      </c>
      <c r="H4" s="3" t="s">
        <v>16</v>
      </c>
      <c r="I4" s="3" t="s">
        <v>17</v>
      </c>
      <c r="J4" s="3" t="s">
        <v>15</v>
      </c>
      <c r="K4" s="3" t="s">
        <v>16</v>
      </c>
      <c r="L4" s="3" t="s">
        <v>15</v>
      </c>
      <c r="M4" s="3" t="s">
        <v>16</v>
      </c>
      <c r="N4" s="3"/>
      <c r="O4" s="3"/>
      <c r="P4" s="3"/>
      <c r="Q4" s="1"/>
      <c r="R4" s="1"/>
    </row>
    <row r="5" spans="1:18" ht="15">
      <c r="A5" s="1">
        <v>1</v>
      </c>
      <c r="B5" s="19" t="s">
        <v>42</v>
      </c>
      <c r="C5" s="19" t="s">
        <v>42</v>
      </c>
      <c r="D5" s="21" t="s">
        <v>43</v>
      </c>
      <c r="E5" s="21" t="s">
        <v>44</v>
      </c>
      <c r="F5" s="21" t="s">
        <v>35</v>
      </c>
      <c r="G5" s="24">
        <v>12</v>
      </c>
      <c r="H5" s="12">
        <f>20*G5/36</f>
        <v>6.666666666666667</v>
      </c>
      <c r="I5" s="16">
        <v>59.9</v>
      </c>
      <c r="J5" s="17">
        <v>59.9</v>
      </c>
      <c r="K5" s="9">
        <f>40*I5/J5</f>
        <v>40</v>
      </c>
      <c r="L5" s="16">
        <v>3.5</v>
      </c>
      <c r="M5" s="9">
        <f>40*L5/10</f>
        <v>14</v>
      </c>
      <c r="N5" s="8">
        <f>H5+K5+M5</f>
        <v>60.666666666666664</v>
      </c>
      <c r="O5" s="15" t="s">
        <v>51</v>
      </c>
      <c r="P5" s="21" t="s">
        <v>45</v>
      </c>
      <c r="Q5" s="15"/>
      <c r="R5" s="15"/>
    </row>
    <row r="6" spans="1:18" ht="15">
      <c r="A6" s="3"/>
      <c r="B6" s="19"/>
      <c r="C6" s="19"/>
      <c r="D6" s="21"/>
      <c r="E6" s="21"/>
      <c r="F6" s="21"/>
      <c r="G6" s="24"/>
      <c r="H6" s="12"/>
      <c r="I6" s="16"/>
      <c r="J6" s="16"/>
      <c r="K6" s="9"/>
      <c r="L6" s="16"/>
      <c r="M6" s="9"/>
      <c r="N6" s="8"/>
      <c r="O6" s="14"/>
      <c r="P6" s="21"/>
      <c r="Q6" s="15"/>
      <c r="R6" s="15"/>
    </row>
    <row r="8" spans="1:4" ht="15.75">
      <c r="A8" s="3" t="s">
        <v>10</v>
      </c>
      <c r="B8" s="3"/>
      <c r="C8" s="3"/>
      <c r="D8" s="44" t="s">
        <v>46</v>
      </c>
    </row>
    <row r="9" spans="1:4" ht="15">
      <c r="A9" s="28"/>
      <c r="B9" s="29"/>
      <c r="C9" s="29"/>
      <c r="D9" s="30"/>
    </row>
    <row r="10" spans="1:5" ht="15.75">
      <c r="A10" s="3" t="s">
        <v>11</v>
      </c>
      <c r="B10" s="3"/>
      <c r="C10" s="3"/>
      <c r="E10" s="45" t="s">
        <v>47</v>
      </c>
    </row>
    <row r="11" spans="1:5" ht="15.75">
      <c r="A11" s="31"/>
      <c r="B11" s="31"/>
      <c r="C11" s="31"/>
      <c r="D11" s="31"/>
      <c r="E11" s="45" t="s">
        <v>48</v>
      </c>
    </row>
    <row r="12" spans="1:5" ht="15.75">
      <c r="A12" s="31"/>
      <c r="B12" s="31"/>
      <c r="C12" s="31"/>
      <c r="D12" s="31"/>
      <c r="E12" s="45" t="s">
        <v>49</v>
      </c>
    </row>
    <row r="13" spans="1:5" ht="15.75">
      <c r="A13" s="31"/>
      <c r="B13" s="31"/>
      <c r="C13" s="31"/>
      <c r="D13" s="31"/>
      <c r="E13" s="46" t="s">
        <v>50</v>
      </c>
    </row>
    <row r="14" spans="1:4" ht="15">
      <c r="A14" s="31"/>
      <c r="B14" s="31"/>
      <c r="C14" s="31"/>
      <c r="D14" s="31"/>
    </row>
    <row r="15" spans="1:4" ht="15">
      <c r="A15" s="25"/>
      <c r="B15" s="26"/>
      <c r="C15" s="26"/>
      <c r="D15" s="27"/>
    </row>
  </sheetData>
  <sheetProtection/>
  <mergeCells count="13">
    <mergeCell ref="A1:R1"/>
    <mergeCell ref="G2:H2"/>
    <mergeCell ref="I2:K2"/>
    <mergeCell ref="L2:M2"/>
    <mergeCell ref="G3:H3"/>
    <mergeCell ref="I3:K3"/>
    <mergeCell ref="L3:M3"/>
    <mergeCell ref="A15:D15"/>
    <mergeCell ref="A9:D9"/>
    <mergeCell ref="A11:D11"/>
    <mergeCell ref="A12:D12"/>
    <mergeCell ref="A13:D13"/>
    <mergeCell ref="A14:D1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2021-10-25T03:03:18Z</dcterms:modified>
  <cp:category/>
  <cp:version/>
  <cp:contentType/>
  <cp:contentStatus/>
</cp:coreProperties>
</file>