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</sheets>
  <definedNames>
    <definedName name="_xlnm._FilterDatabase" localSheetId="0" hidden="1">'4 класс'!$B$4:$Q$11</definedName>
    <definedName name="_xlnm._FilterDatabase" localSheetId="1" hidden="1">'5 класс'!$A$4:$V$8</definedName>
    <definedName name="_xlnm._FilterDatabase" localSheetId="2" hidden="1">'6 класс'!$B$4:$Q$6</definedName>
    <definedName name="_xlnm._FilterDatabase" localSheetId="3" hidden="1">'7 класс'!$B$4:$Q$9</definedName>
    <definedName name="_xlnm._FilterDatabase" localSheetId="4" hidden="1">'8 класс'!$B$4:$Q$7</definedName>
  </definedNames>
  <calcPr fullCalcOnLoad="1"/>
</workbook>
</file>

<file path=xl/sharedStrings.xml><?xml version="1.0" encoding="utf-8"?>
<sst xmlns="http://schemas.openxmlformats.org/spreadsheetml/2006/main" count="268" uniqueCount="109">
  <si>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</si>
  <si>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</si>
  <si>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</si>
  <si>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</si>
  <si>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</si>
  <si>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</si>
  <si>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</si>
  <si>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</si>
  <si>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</si>
  <si>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</si>
  <si>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</si>
  <si>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</si>
  <si>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</si>
  <si>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</si>
  <si>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</si>
  <si>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русскому языку 4 класс 2020-2021 учебный год</t>
  </si>
  <si>
    <t>Итоги школьного этапа всероссийской олимпиады школьников по русскому языку 5 класс 2020-2021 учебный год</t>
  </si>
  <si>
    <t>Итоги школьного этапа всероссийской олимпиады школьников по русскому языку 6 класс 2020-2021 учебный год</t>
  </si>
  <si>
    <t>Итоги школьного этапа всероссийской олимпиады школьников по русскому языку 7 класс 2020-2021 учебный год</t>
  </si>
  <si>
    <t>Итоги школьного этапа всероссийской олимпиады школьников по русскому языку 8 класс 2020-2021 учебный год</t>
  </si>
  <si>
    <t>Итоги школьного этапа всероссийской олимпиады школьников по русскому языку 9 класс 2020-2021 учебный год</t>
  </si>
  <si>
    <t>4-2</t>
  </si>
  <si>
    <t>4-4</t>
  </si>
  <si>
    <t>4-5</t>
  </si>
  <si>
    <t>4-6</t>
  </si>
  <si>
    <t>4-7</t>
  </si>
  <si>
    <t>4-8</t>
  </si>
  <si>
    <t>4-9</t>
  </si>
  <si>
    <t>Дьяков</t>
  </si>
  <si>
    <t>Александр</t>
  </si>
  <si>
    <t>Александрович</t>
  </si>
  <si>
    <t>Кулаков</t>
  </si>
  <si>
    <t>Алексей</t>
  </si>
  <si>
    <t>Иванович</t>
  </si>
  <si>
    <t>Линев</t>
  </si>
  <si>
    <t>Матвей</t>
  </si>
  <si>
    <t>Соколова</t>
  </si>
  <si>
    <t xml:space="preserve">Анастасия </t>
  </si>
  <si>
    <t>Дмитриевна</t>
  </si>
  <si>
    <t>Тришин</t>
  </si>
  <si>
    <t>Егор</t>
  </si>
  <si>
    <t>Алексеевич</t>
  </si>
  <si>
    <t>Широков</t>
  </si>
  <si>
    <t>Андрей</t>
  </si>
  <si>
    <t>Антонович</t>
  </si>
  <si>
    <t>Юречко</t>
  </si>
  <si>
    <t>Анатолий</t>
  </si>
  <si>
    <t>Денисович</t>
  </si>
  <si>
    <t>МБОУ "СШ Вулканного ГП"</t>
  </si>
  <si>
    <t>5-1</t>
  </si>
  <si>
    <t>5-2</t>
  </si>
  <si>
    <t>5-3</t>
  </si>
  <si>
    <t>5-4</t>
  </si>
  <si>
    <t>Рагулина</t>
  </si>
  <si>
    <t>Екатерина</t>
  </si>
  <si>
    <t>Евгеньевна</t>
  </si>
  <si>
    <t>Дурандин</t>
  </si>
  <si>
    <t>Даниил</t>
  </si>
  <si>
    <t>Салямов</t>
  </si>
  <si>
    <t>Марат</t>
  </si>
  <si>
    <t>Хотин</t>
  </si>
  <si>
    <t>Иван</t>
  </si>
  <si>
    <t>6-1</t>
  </si>
  <si>
    <t>6-2</t>
  </si>
  <si>
    <t>Дубовик</t>
  </si>
  <si>
    <t>Назар</t>
  </si>
  <si>
    <t>Касимова</t>
  </si>
  <si>
    <t>Софья</t>
  </si>
  <si>
    <t>Руслановна</t>
  </si>
  <si>
    <t>7-1</t>
  </si>
  <si>
    <t>7-2</t>
  </si>
  <si>
    <t>7-3</t>
  </si>
  <si>
    <t>7-4</t>
  </si>
  <si>
    <t>7-5</t>
  </si>
  <si>
    <t>Хабарова</t>
  </si>
  <si>
    <t>Ангелина</t>
  </si>
  <si>
    <t>Ивановна</t>
  </si>
  <si>
    <t>Летова</t>
  </si>
  <si>
    <t>Ольга</t>
  </si>
  <si>
    <t>Сергеевна</t>
  </si>
  <si>
    <t>Малышкина</t>
  </si>
  <si>
    <t>Ирина</t>
  </si>
  <si>
    <t>Аксенова</t>
  </si>
  <si>
    <t>Кристина</t>
  </si>
  <si>
    <t>Вячеславовна</t>
  </si>
  <si>
    <t>Борисенко</t>
  </si>
  <si>
    <t>Евгеньевич</t>
  </si>
  <si>
    <t>8-1</t>
  </si>
  <si>
    <t>8-2</t>
  </si>
  <si>
    <t>8-3</t>
  </si>
  <si>
    <t>Голубцова</t>
  </si>
  <si>
    <t>Дарья</t>
  </si>
  <si>
    <t>Воликова</t>
  </si>
  <si>
    <t>Валерия</t>
  </si>
  <si>
    <t>Дьякова</t>
  </si>
  <si>
    <t>Мария</t>
  </si>
  <si>
    <t>Александровна</t>
  </si>
  <si>
    <t>9-1</t>
  </si>
  <si>
    <t>Рубилова</t>
  </si>
  <si>
    <t>Алексеевна</t>
  </si>
  <si>
    <t>победитель</t>
  </si>
  <si>
    <t>призер</t>
  </si>
  <si>
    <t>участник</t>
  </si>
  <si>
    <t>Чайка Н.Б</t>
  </si>
  <si>
    <t>Евмененко И.В.</t>
  </si>
  <si>
    <t>Зенина Н.А.</t>
  </si>
  <si>
    <t>Евмененко Ирина Викторовна</t>
  </si>
  <si>
    <t>Зенина Надежда Антоновна</t>
  </si>
  <si>
    <t>Чайка Наталья Борисовна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</si>
</sst>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/>
    </xf>
    <xf numFmtId="0" fontId="41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 wrapText="1"/>
    </xf>
    <xf numFmtId="0" fontId="4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4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4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5.28125" style="0" customWidth="1"/>
    <col min="2" max="2" width="6.57421875" style="0" bestFit="1" customWidth="1"/>
    <col min="3" max="3" width="10.7109375" style="0" bestFit="1" customWidth="1"/>
    <col min="4" max="4" width="12.00390625" style="0" bestFit="1" customWidth="1"/>
    <col min="5" max="5" width="16.57421875" style="0" bestFit="1" customWidth="1"/>
    <col min="6" max="6" width="31.7109375" style="0" bestFit="1" customWidth="1"/>
    <col min="17" max="17" width="10.00390625" style="0" bestFit="1" customWidth="1"/>
    <col min="18" max="18" width="12.7109375" style="0" bestFit="1" customWidth="1"/>
    <col min="19" max="19" width="29.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>
        <v>5</v>
      </c>
      <c r="L2" s="1">
        <v>6</v>
      </c>
      <c r="M2" s="3">
        <v>7</v>
      </c>
      <c r="N2" s="1">
        <v>8</v>
      </c>
      <c r="O2" s="2">
        <v>9</v>
      </c>
      <c r="P2" s="1">
        <v>10</v>
      </c>
      <c r="Q2" s="2" t="s">
        <v>2</v>
      </c>
      <c r="R2" s="5" t="s">
        <v>3</v>
      </c>
      <c r="S2" s="5" t="s">
        <v>14</v>
      </c>
      <c r="T2" s="10" t="s">
        <v>11</v>
      </c>
      <c r="U2" s="10" t="s">
        <v>12</v>
      </c>
    </row>
    <row r="3" spans="1:21" ht="15">
      <c r="A3" s="5"/>
      <c r="B3" s="5"/>
      <c r="C3" s="5"/>
      <c r="D3" s="5"/>
      <c r="E3" s="5"/>
      <c r="F3" s="9" t="s">
        <v>4</v>
      </c>
      <c r="G3" s="5">
        <v>1</v>
      </c>
      <c r="H3" s="5">
        <v>1</v>
      </c>
      <c r="I3" s="5">
        <v>1</v>
      </c>
      <c r="J3" s="1">
        <v>1</v>
      </c>
      <c r="K3" s="1">
        <v>4</v>
      </c>
      <c r="L3" s="1">
        <v>1</v>
      </c>
      <c r="M3" s="1">
        <v>5</v>
      </c>
      <c r="N3" s="1">
        <v>8</v>
      </c>
      <c r="O3" s="1">
        <v>6</v>
      </c>
      <c r="P3" s="1">
        <v>6</v>
      </c>
      <c r="Q3" s="5">
        <f>SUM(G3:P3)</f>
        <v>34</v>
      </c>
      <c r="R3" s="5"/>
      <c r="S3" s="5"/>
      <c r="T3" s="11"/>
      <c r="U3" s="11"/>
    </row>
    <row r="4" spans="1:21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1"/>
      <c r="L4" s="1"/>
      <c r="M4" s="1"/>
      <c r="N4" s="1"/>
      <c r="O4" s="1"/>
      <c r="P4" s="1"/>
      <c r="Q4" s="5"/>
      <c r="R4" s="5"/>
      <c r="S4" s="5"/>
      <c r="T4" s="11"/>
      <c r="U4" s="11"/>
    </row>
    <row r="5" spans="1:21" ht="15">
      <c r="A5" s="5">
        <v>1</v>
      </c>
      <c r="B5" s="6" t="s">
        <v>22</v>
      </c>
      <c r="C5" s="5" t="s">
        <v>31</v>
      </c>
      <c r="D5" s="5" t="s">
        <v>32</v>
      </c>
      <c r="E5" s="5" t="s">
        <v>33</v>
      </c>
      <c r="F5" s="5" t="s">
        <v>48</v>
      </c>
      <c r="G5" s="24">
        <v>0.7</v>
      </c>
      <c r="H5" s="24">
        <v>0.5</v>
      </c>
      <c r="I5" s="24">
        <v>1</v>
      </c>
      <c r="J5" s="25">
        <v>1</v>
      </c>
      <c r="K5" s="25">
        <v>4</v>
      </c>
      <c r="L5" s="25">
        <v>0.75</v>
      </c>
      <c r="M5" s="25">
        <v>5</v>
      </c>
      <c r="N5" s="25">
        <v>8</v>
      </c>
      <c r="O5" s="25">
        <v>0</v>
      </c>
      <c r="P5" s="25">
        <v>4</v>
      </c>
      <c r="Q5" s="24">
        <f aca="true" t="shared" si="0" ref="Q5:Q11">SUM(G5:P5)</f>
        <v>24.95</v>
      </c>
      <c r="R5" s="5" t="s">
        <v>100</v>
      </c>
      <c r="S5" s="5" t="s">
        <v>107</v>
      </c>
      <c r="T5" s="11"/>
      <c r="U5" s="11"/>
    </row>
    <row r="6" spans="1:21" ht="15">
      <c r="A6" s="5">
        <v>2</v>
      </c>
      <c r="B6" s="6" t="s">
        <v>26</v>
      </c>
      <c r="C6" s="5" t="s">
        <v>42</v>
      </c>
      <c r="D6" s="5" t="s">
        <v>43</v>
      </c>
      <c r="E6" s="5" t="s">
        <v>44</v>
      </c>
      <c r="F6" s="5" t="s">
        <v>48</v>
      </c>
      <c r="G6" s="24">
        <v>0.7</v>
      </c>
      <c r="H6" s="24">
        <v>0</v>
      </c>
      <c r="I6" s="24">
        <v>1</v>
      </c>
      <c r="J6" s="25">
        <v>1</v>
      </c>
      <c r="K6" s="25">
        <v>3.5</v>
      </c>
      <c r="L6" s="25">
        <v>1</v>
      </c>
      <c r="M6" s="25">
        <v>3</v>
      </c>
      <c r="N6" s="25">
        <v>6</v>
      </c>
      <c r="O6" s="25">
        <v>4</v>
      </c>
      <c r="P6" s="25">
        <v>4</v>
      </c>
      <c r="Q6" s="24">
        <f t="shared" si="0"/>
        <v>24.2</v>
      </c>
      <c r="R6" s="5" t="s">
        <v>101</v>
      </c>
      <c r="S6" s="5" t="s">
        <v>107</v>
      </c>
      <c r="T6" s="11"/>
      <c r="U6" s="11"/>
    </row>
    <row r="7" spans="1:21" ht="15">
      <c r="A7" s="5">
        <v>3</v>
      </c>
      <c r="B7" s="6" t="s">
        <v>24</v>
      </c>
      <c r="C7" s="5" t="s">
        <v>36</v>
      </c>
      <c r="D7" s="5" t="s">
        <v>37</v>
      </c>
      <c r="E7" s="5" t="s">
        <v>38</v>
      </c>
      <c r="F7" s="5" t="s">
        <v>48</v>
      </c>
      <c r="G7" s="24">
        <v>0.6</v>
      </c>
      <c r="H7" s="24">
        <v>0</v>
      </c>
      <c r="I7" s="24">
        <v>1</v>
      </c>
      <c r="J7" s="25">
        <v>1</v>
      </c>
      <c r="K7" s="25">
        <v>4</v>
      </c>
      <c r="L7" s="25">
        <v>0.75</v>
      </c>
      <c r="M7" s="25">
        <v>5</v>
      </c>
      <c r="N7" s="25">
        <v>7</v>
      </c>
      <c r="O7" s="25">
        <v>2</v>
      </c>
      <c r="P7" s="25">
        <v>2</v>
      </c>
      <c r="Q7" s="24">
        <f t="shared" si="0"/>
        <v>23.35</v>
      </c>
      <c r="R7" s="5" t="s">
        <v>101</v>
      </c>
      <c r="S7" s="5" t="s">
        <v>107</v>
      </c>
      <c r="T7" s="11"/>
      <c r="U7" s="11"/>
    </row>
    <row r="8" spans="1:21" ht="15">
      <c r="A8" s="5">
        <v>4</v>
      </c>
      <c r="B8" s="6" t="s">
        <v>21</v>
      </c>
      <c r="C8" s="5" t="s">
        <v>28</v>
      </c>
      <c r="D8" s="5" t="s">
        <v>29</v>
      </c>
      <c r="E8" s="5" t="s">
        <v>30</v>
      </c>
      <c r="F8" s="5" t="s">
        <v>48</v>
      </c>
      <c r="G8" s="24">
        <v>0.7</v>
      </c>
      <c r="H8" s="24">
        <v>0</v>
      </c>
      <c r="I8" s="24">
        <v>1</v>
      </c>
      <c r="J8" s="25">
        <v>1</v>
      </c>
      <c r="K8" s="25">
        <v>4</v>
      </c>
      <c r="L8" s="25">
        <v>1</v>
      </c>
      <c r="M8" s="25">
        <v>3</v>
      </c>
      <c r="N8" s="25">
        <v>8</v>
      </c>
      <c r="O8" s="25">
        <v>2</v>
      </c>
      <c r="P8" s="25">
        <v>2</v>
      </c>
      <c r="Q8" s="24">
        <f t="shared" si="0"/>
        <v>22.7</v>
      </c>
      <c r="R8" s="5" t="s">
        <v>102</v>
      </c>
      <c r="S8" s="5" t="s">
        <v>107</v>
      </c>
      <c r="T8" s="11"/>
      <c r="U8" s="11"/>
    </row>
    <row r="9" spans="1:21" ht="15">
      <c r="A9" s="5">
        <v>5</v>
      </c>
      <c r="B9" s="6" t="s">
        <v>25</v>
      </c>
      <c r="C9" s="5" t="s">
        <v>39</v>
      </c>
      <c r="D9" s="5" t="s">
        <v>40</v>
      </c>
      <c r="E9" s="5" t="s">
        <v>41</v>
      </c>
      <c r="F9" s="5" t="s">
        <v>48</v>
      </c>
      <c r="G9" s="24">
        <v>0.9</v>
      </c>
      <c r="H9" s="24">
        <v>0</v>
      </c>
      <c r="I9" s="24">
        <v>0.5</v>
      </c>
      <c r="J9" s="25">
        <v>0</v>
      </c>
      <c r="K9" s="25">
        <v>2.5</v>
      </c>
      <c r="L9" s="25">
        <v>1.5</v>
      </c>
      <c r="M9" s="25">
        <v>4</v>
      </c>
      <c r="N9" s="25">
        <v>2</v>
      </c>
      <c r="O9" s="25">
        <v>2</v>
      </c>
      <c r="P9" s="25">
        <v>3</v>
      </c>
      <c r="Q9" s="24">
        <f t="shared" si="0"/>
        <v>16.4</v>
      </c>
      <c r="R9" s="5" t="s">
        <v>102</v>
      </c>
      <c r="S9" s="5" t="s">
        <v>107</v>
      </c>
      <c r="T9" s="11"/>
      <c r="U9" s="11"/>
    </row>
    <row r="10" spans="1:21" ht="15">
      <c r="A10" s="5">
        <v>6</v>
      </c>
      <c r="B10" s="6" t="s">
        <v>23</v>
      </c>
      <c r="C10" s="5" t="s">
        <v>34</v>
      </c>
      <c r="D10" s="5" t="s">
        <v>35</v>
      </c>
      <c r="E10" s="5" t="s">
        <v>33</v>
      </c>
      <c r="F10" s="5" t="s">
        <v>48</v>
      </c>
      <c r="G10" s="24">
        <v>0.7</v>
      </c>
      <c r="H10" s="24">
        <v>0</v>
      </c>
      <c r="I10" s="24">
        <v>0</v>
      </c>
      <c r="J10" s="25">
        <v>1</v>
      </c>
      <c r="K10" s="25">
        <v>1</v>
      </c>
      <c r="L10" s="25">
        <v>0</v>
      </c>
      <c r="M10" s="25">
        <v>4</v>
      </c>
      <c r="N10" s="25">
        <v>4</v>
      </c>
      <c r="O10" s="25">
        <v>0</v>
      </c>
      <c r="P10" s="25">
        <v>4</v>
      </c>
      <c r="Q10" s="24">
        <f t="shared" si="0"/>
        <v>14.7</v>
      </c>
      <c r="R10" s="5" t="s">
        <v>102</v>
      </c>
      <c r="S10" s="5" t="s">
        <v>107</v>
      </c>
      <c r="T10" s="11"/>
      <c r="U10" s="11"/>
    </row>
    <row r="11" spans="1:21" ht="15">
      <c r="A11" s="5">
        <v>7</v>
      </c>
      <c r="B11" s="6" t="s">
        <v>27</v>
      </c>
      <c r="C11" s="5" t="s">
        <v>45</v>
      </c>
      <c r="D11" s="5" t="s">
        <v>46</v>
      </c>
      <c r="E11" s="5" t="s">
        <v>47</v>
      </c>
      <c r="F11" s="5" t="s">
        <v>48</v>
      </c>
      <c r="G11" s="24">
        <v>0.7</v>
      </c>
      <c r="H11" s="24">
        <v>0</v>
      </c>
      <c r="I11" s="24">
        <v>1</v>
      </c>
      <c r="J11" s="25">
        <v>1</v>
      </c>
      <c r="K11" s="25">
        <v>2.5</v>
      </c>
      <c r="L11" s="25">
        <v>0.5</v>
      </c>
      <c r="M11" s="25">
        <v>1</v>
      </c>
      <c r="N11" s="25">
        <v>4</v>
      </c>
      <c r="O11" s="25">
        <v>2</v>
      </c>
      <c r="P11" s="25">
        <v>2</v>
      </c>
      <c r="Q11" s="24">
        <f t="shared" si="0"/>
        <v>14.7</v>
      </c>
      <c r="R11" s="5" t="s">
        <v>102</v>
      </c>
      <c r="S11" s="5" t="s">
        <v>107</v>
      </c>
      <c r="T11" s="11"/>
      <c r="U11" s="11"/>
    </row>
    <row r="12" spans="1:21" ht="15">
      <c r="A12" s="1">
        <v>9</v>
      </c>
      <c r="B12" s="6"/>
      <c r="C12" s="1"/>
      <c r="D12" s="1"/>
      <c r="E12" s="1"/>
      <c r="F12" s="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4"/>
      <c r="R12" s="1"/>
      <c r="S12" s="5"/>
      <c r="T12" s="11"/>
      <c r="U12" s="11"/>
    </row>
    <row r="13" spans="1:19" ht="15.75">
      <c r="A13" s="5" t="s">
        <v>9</v>
      </c>
      <c r="B13" s="5"/>
      <c r="C13" s="5"/>
      <c r="D13" s="20" t="s">
        <v>103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>
      <c r="A14" s="30"/>
      <c r="B14" s="31"/>
      <c r="C14" s="32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>
      <c r="A15" s="5" t="s">
        <v>10</v>
      </c>
      <c r="B15" s="5"/>
      <c r="C15" s="5"/>
      <c r="D15" s="20" t="s">
        <v>104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>
      <c r="A16" s="4"/>
      <c r="B16" s="4"/>
      <c r="C16" s="7"/>
      <c r="D16" s="20" t="s">
        <v>105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sheetProtection/>
  <autoFilter ref="B4:Q11">
    <sortState ref="B5:Q16">
      <sortCondition descending="1" sortBy="value" ref="Q5:Q16"/>
    </sortState>
  </autoFilter>
  <mergeCells count="2">
    <mergeCell ref="A1:U1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="80" zoomScaleNormal="80" zoomScalePageLayoutView="0" workbookViewId="0" topLeftCell="A1">
      <selection activeCell="T5" sqref="T5"/>
    </sheetView>
  </sheetViews>
  <sheetFormatPr defaultColWidth="9.140625" defaultRowHeight="15"/>
  <cols>
    <col min="3" max="3" width="10.57421875" style="0" bestFit="1" customWidth="1"/>
    <col min="4" max="4" width="12.00390625" style="0" bestFit="1" customWidth="1"/>
    <col min="5" max="5" width="17.28125" style="0" bestFit="1" customWidth="1"/>
    <col min="6" max="6" width="32.8515625" style="0" bestFit="1" customWidth="1"/>
    <col min="7" max="17" width="7.00390625" style="0" customWidth="1"/>
    <col min="18" max="18" width="11.7109375" style="0" customWidth="1"/>
    <col min="19" max="19" width="12.8515625" style="0" bestFit="1" customWidth="1"/>
    <col min="20" max="20" width="33.421875" style="0" bestFit="1" customWidth="1"/>
    <col min="21" max="21" width="11.8515625" style="0" bestFit="1" customWidth="1"/>
    <col min="22" max="22" width="12.00390625" style="0" bestFit="1" customWidth="1"/>
  </cols>
  <sheetData>
    <row r="1" spans="1:22" ht="15.7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4">
        <v>11</v>
      </c>
      <c r="R2" s="13" t="s">
        <v>2</v>
      </c>
      <c r="S2" s="12" t="s">
        <v>3</v>
      </c>
      <c r="T2" s="12" t="s">
        <v>14</v>
      </c>
      <c r="U2" s="16" t="s">
        <v>11</v>
      </c>
      <c r="V2" s="16" t="s">
        <v>12</v>
      </c>
    </row>
    <row r="3" spans="1:22" ht="15.75">
      <c r="A3" s="12"/>
      <c r="B3" s="12"/>
      <c r="C3" s="12"/>
      <c r="D3" s="12"/>
      <c r="E3" s="12"/>
      <c r="F3" s="17" t="s">
        <v>4</v>
      </c>
      <c r="G3" s="12">
        <v>10</v>
      </c>
      <c r="H3" s="12">
        <v>1</v>
      </c>
      <c r="I3" s="12">
        <v>5</v>
      </c>
      <c r="J3" s="14">
        <v>1</v>
      </c>
      <c r="K3" s="14">
        <v>5</v>
      </c>
      <c r="L3" s="14">
        <v>5</v>
      </c>
      <c r="M3" s="14">
        <v>1</v>
      </c>
      <c r="N3" s="14">
        <v>2</v>
      </c>
      <c r="O3" s="14">
        <v>8</v>
      </c>
      <c r="P3" s="14">
        <v>2</v>
      </c>
      <c r="Q3" s="14">
        <v>5</v>
      </c>
      <c r="R3" s="12">
        <f>SUM(G3:Q3)</f>
        <v>45</v>
      </c>
      <c r="S3" s="12"/>
      <c r="T3" s="12"/>
      <c r="U3" s="18"/>
      <c r="V3" s="18"/>
    </row>
    <row r="4" spans="1:22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4"/>
      <c r="R4" s="12"/>
      <c r="S4" s="12"/>
      <c r="T4" s="12"/>
      <c r="U4" s="18"/>
      <c r="V4" s="18"/>
    </row>
    <row r="5" spans="1:22" ht="15.75">
      <c r="A5" s="12">
        <v>3</v>
      </c>
      <c r="B5" s="19" t="s">
        <v>51</v>
      </c>
      <c r="C5" s="12" t="s">
        <v>58</v>
      </c>
      <c r="D5" s="12" t="s">
        <v>59</v>
      </c>
      <c r="E5" s="12" t="s">
        <v>33</v>
      </c>
      <c r="F5" s="12" t="s">
        <v>48</v>
      </c>
      <c r="G5" s="26">
        <v>8</v>
      </c>
      <c r="H5" s="26">
        <v>0</v>
      </c>
      <c r="I5" s="26">
        <v>5</v>
      </c>
      <c r="J5" s="27">
        <v>1</v>
      </c>
      <c r="K5" s="27">
        <v>5</v>
      </c>
      <c r="L5" s="27">
        <v>5</v>
      </c>
      <c r="M5" s="27">
        <v>1</v>
      </c>
      <c r="N5" s="27">
        <v>0</v>
      </c>
      <c r="O5" s="27">
        <v>3</v>
      </c>
      <c r="P5" s="27">
        <v>2</v>
      </c>
      <c r="Q5" s="27">
        <v>0</v>
      </c>
      <c r="R5" s="26">
        <f>SUM(G5:Q5)</f>
        <v>30</v>
      </c>
      <c r="S5" s="12" t="s">
        <v>100</v>
      </c>
      <c r="T5" s="12" t="s">
        <v>106</v>
      </c>
      <c r="U5" s="18"/>
      <c r="V5" s="18"/>
    </row>
    <row r="6" spans="1:22" ht="15.75">
      <c r="A6" s="12">
        <v>1</v>
      </c>
      <c r="B6" s="19" t="s">
        <v>49</v>
      </c>
      <c r="C6" s="12" t="s">
        <v>53</v>
      </c>
      <c r="D6" s="12" t="s">
        <v>54</v>
      </c>
      <c r="E6" s="12" t="s">
        <v>55</v>
      </c>
      <c r="F6" s="12" t="s">
        <v>48</v>
      </c>
      <c r="G6" s="26">
        <v>10</v>
      </c>
      <c r="H6" s="26">
        <v>0</v>
      </c>
      <c r="I6" s="26">
        <v>5</v>
      </c>
      <c r="J6" s="27">
        <v>1</v>
      </c>
      <c r="K6" s="27">
        <v>5</v>
      </c>
      <c r="L6" s="27">
        <v>5</v>
      </c>
      <c r="M6" s="27">
        <v>1</v>
      </c>
      <c r="N6" s="27">
        <v>0</v>
      </c>
      <c r="O6" s="27">
        <v>0</v>
      </c>
      <c r="P6" s="27">
        <v>2</v>
      </c>
      <c r="Q6" s="27">
        <v>0</v>
      </c>
      <c r="R6" s="26">
        <f>SUM(G6:Q6)</f>
        <v>29</v>
      </c>
      <c r="S6" s="12" t="s">
        <v>101</v>
      </c>
      <c r="T6" s="12" t="s">
        <v>106</v>
      </c>
      <c r="U6" s="18"/>
      <c r="V6" s="18"/>
    </row>
    <row r="7" spans="1:22" ht="15.75">
      <c r="A7" s="12">
        <v>2</v>
      </c>
      <c r="B7" s="19" t="s">
        <v>50</v>
      </c>
      <c r="C7" s="12" t="s">
        <v>56</v>
      </c>
      <c r="D7" s="12" t="s">
        <v>57</v>
      </c>
      <c r="E7" s="12" t="s">
        <v>41</v>
      </c>
      <c r="F7" s="12" t="s">
        <v>48</v>
      </c>
      <c r="G7" s="26">
        <v>9</v>
      </c>
      <c r="H7" s="26">
        <v>1</v>
      </c>
      <c r="I7" s="26">
        <v>5</v>
      </c>
      <c r="J7" s="27">
        <v>0</v>
      </c>
      <c r="K7" s="27">
        <v>5</v>
      </c>
      <c r="L7" s="27">
        <v>0</v>
      </c>
      <c r="M7" s="27">
        <v>1</v>
      </c>
      <c r="N7" s="27">
        <v>0</v>
      </c>
      <c r="O7" s="27">
        <v>3</v>
      </c>
      <c r="P7" s="27">
        <v>2</v>
      </c>
      <c r="Q7" s="27">
        <v>3</v>
      </c>
      <c r="R7" s="26">
        <f>SUM(G7:Q7)</f>
        <v>29</v>
      </c>
      <c r="S7" s="12" t="s">
        <v>101</v>
      </c>
      <c r="T7" s="12" t="s">
        <v>106</v>
      </c>
      <c r="U7" s="18"/>
      <c r="V7" s="18"/>
    </row>
    <row r="8" spans="1:22" ht="15.75">
      <c r="A8" s="12">
        <v>4</v>
      </c>
      <c r="B8" s="19" t="s">
        <v>52</v>
      </c>
      <c r="C8" s="12" t="s">
        <v>60</v>
      </c>
      <c r="D8" s="12" t="s">
        <v>61</v>
      </c>
      <c r="E8" s="12" t="s">
        <v>30</v>
      </c>
      <c r="F8" s="12" t="s">
        <v>48</v>
      </c>
      <c r="G8" s="26">
        <v>10</v>
      </c>
      <c r="H8" s="26">
        <v>1</v>
      </c>
      <c r="I8" s="26">
        <v>2</v>
      </c>
      <c r="J8" s="27">
        <v>0</v>
      </c>
      <c r="K8" s="27">
        <v>5</v>
      </c>
      <c r="L8" s="27">
        <v>0</v>
      </c>
      <c r="M8" s="27">
        <v>0</v>
      </c>
      <c r="N8" s="27">
        <v>0</v>
      </c>
      <c r="O8" s="27">
        <v>2</v>
      </c>
      <c r="P8" s="27">
        <v>2</v>
      </c>
      <c r="Q8" s="27">
        <v>0</v>
      </c>
      <c r="R8" s="26">
        <f>SUM(G8:Q8)</f>
        <v>22</v>
      </c>
      <c r="S8" s="12" t="s">
        <v>102</v>
      </c>
      <c r="T8" s="12" t="s">
        <v>106</v>
      </c>
      <c r="U8" s="18"/>
      <c r="V8" s="18"/>
    </row>
    <row r="9" spans="1:22" ht="15.75">
      <c r="A9" s="12">
        <v>5</v>
      </c>
      <c r="B9" s="19"/>
      <c r="C9" s="12"/>
      <c r="D9" s="12"/>
      <c r="E9" s="12"/>
      <c r="F9" s="12"/>
      <c r="G9" s="26"/>
      <c r="H9" s="26"/>
      <c r="I9" s="26"/>
      <c r="J9" s="27"/>
      <c r="K9" s="27"/>
      <c r="L9" s="27"/>
      <c r="M9" s="27"/>
      <c r="N9" s="27"/>
      <c r="O9" s="27"/>
      <c r="P9" s="27"/>
      <c r="Q9" s="27"/>
      <c r="R9" s="26"/>
      <c r="S9" s="12"/>
      <c r="T9" s="12"/>
      <c r="U9" s="18"/>
      <c r="V9" s="18"/>
    </row>
    <row r="10" spans="1:22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2"/>
      <c r="V10" s="22"/>
    </row>
    <row r="11" spans="1:22" ht="15.75">
      <c r="A11" s="12" t="s">
        <v>9</v>
      </c>
      <c r="B11" s="12"/>
      <c r="C11" s="12"/>
      <c r="D11" s="20" t="s">
        <v>103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2"/>
      <c r="V11" s="22"/>
    </row>
    <row r="12" spans="1:22" ht="15.75">
      <c r="A12" s="33"/>
      <c r="B12" s="34"/>
      <c r="C12" s="3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2"/>
      <c r="V12" s="22"/>
    </row>
    <row r="13" spans="1:22" ht="15.75">
      <c r="A13" s="12" t="s">
        <v>10</v>
      </c>
      <c r="B13" s="12"/>
      <c r="C13" s="12"/>
      <c r="D13" s="20" t="s">
        <v>104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2"/>
      <c r="V13" s="22"/>
    </row>
    <row r="14" spans="1:22" ht="15.75">
      <c r="A14" s="20"/>
      <c r="B14" s="20"/>
      <c r="C14" s="23"/>
      <c r="D14" s="20" t="s">
        <v>105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2"/>
      <c r="V14" s="22"/>
    </row>
    <row r="15" spans="1:20" ht="15">
      <c r="A15" s="4"/>
      <c r="B15" s="4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4"/>
      <c r="B16" s="4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sheetProtection/>
  <autoFilter ref="A4:V8">
    <sortState ref="A5:V16">
      <sortCondition descending="1" sortBy="value" ref="R5:R16"/>
    </sortState>
  </autoFilter>
  <mergeCells count="2">
    <mergeCell ref="A12:C12"/>
    <mergeCell ref="A1:V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="98" zoomScaleNormal="98" zoomScalePageLayoutView="0" workbookViewId="0" topLeftCell="B1">
      <selection activeCell="I15" sqref="I15"/>
    </sheetView>
  </sheetViews>
  <sheetFormatPr defaultColWidth="9.140625" defaultRowHeight="15"/>
  <cols>
    <col min="1" max="1" width="9.28125" style="0" bestFit="1" customWidth="1"/>
    <col min="3" max="3" width="14.00390625" style="0" customWidth="1"/>
    <col min="4" max="4" width="14.8515625" style="0" customWidth="1"/>
    <col min="5" max="5" width="18.140625" style="0" bestFit="1" customWidth="1"/>
    <col min="6" max="6" width="34.28125" style="0" bestFit="1" customWidth="1"/>
    <col min="7" max="16" width="10.57421875" style="0" customWidth="1"/>
    <col min="17" max="17" width="12.421875" style="0" bestFit="1" customWidth="1"/>
    <col min="18" max="18" width="13.7109375" style="0" bestFit="1" customWidth="1"/>
    <col min="19" max="19" width="29.7109375" style="0" bestFit="1" customWidth="1"/>
    <col min="20" max="20" width="10.57421875" style="0" bestFit="1" customWidth="1"/>
    <col min="21" max="21" width="10.8515625" style="0" bestFit="1" customWidth="1"/>
  </cols>
  <sheetData>
    <row r="1" spans="1:21" ht="15.7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3" t="s">
        <v>2</v>
      </c>
      <c r="R2" s="12" t="s">
        <v>3</v>
      </c>
      <c r="S2" s="12" t="s">
        <v>14</v>
      </c>
      <c r="T2" s="16" t="s">
        <v>11</v>
      </c>
      <c r="U2" s="16" t="s">
        <v>12</v>
      </c>
    </row>
    <row r="3" spans="1:21" s="8" customFormat="1" ht="15.75">
      <c r="A3" s="12"/>
      <c r="B3" s="12"/>
      <c r="C3" s="12"/>
      <c r="D3" s="12"/>
      <c r="E3" s="12"/>
      <c r="F3" s="17" t="s">
        <v>4</v>
      </c>
      <c r="G3" s="12">
        <v>4</v>
      </c>
      <c r="H3" s="12">
        <v>4</v>
      </c>
      <c r="I3" s="12">
        <v>3</v>
      </c>
      <c r="J3" s="14">
        <v>3</v>
      </c>
      <c r="K3" s="14">
        <v>1</v>
      </c>
      <c r="L3" s="14">
        <v>9</v>
      </c>
      <c r="M3" s="14">
        <v>11</v>
      </c>
      <c r="N3" s="14">
        <v>1</v>
      </c>
      <c r="O3" s="14">
        <v>5</v>
      </c>
      <c r="P3" s="14">
        <v>9</v>
      </c>
      <c r="Q3" s="12">
        <f>K3+J3+I3+H3+G3+L3+M3+N3+O3+P3</f>
        <v>50</v>
      </c>
      <c r="R3" s="12"/>
      <c r="S3" s="12"/>
      <c r="T3" s="18"/>
      <c r="U3" s="18"/>
    </row>
    <row r="4" spans="1:21" s="8" customFormat="1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2"/>
      <c r="R4" s="12"/>
      <c r="S4" s="12"/>
      <c r="T4" s="18"/>
      <c r="U4" s="18"/>
    </row>
    <row r="5" spans="1:21" s="4" customFormat="1" ht="15.75">
      <c r="A5" s="12">
        <v>1</v>
      </c>
      <c r="B5" s="19" t="s">
        <v>63</v>
      </c>
      <c r="C5" s="12" t="s">
        <v>66</v>
      </c>
      <c r="D5" s="12" t="s">
        <v>67</v>
      </c>
      <c r="E5" s="12" t="s">
        <v>68</v>
      </c>
      <c r="F5" s="12" t="s">
        <v>48</v>
      </c>
      <c r="G5" s="12">
        <v>4</v>
      </c>
      <c r="H5" s="12">
        <v>3</v>
      </c>
      <c r="I5" s="12">
        <v>1</v>
      </c>
      <c r="J5" s="14">
        <v>2</v>
      </c>
      <c r="K5" s="14">
        <v>0</v>
      </c>
      <c r="L5" s="14">
        <v>8</v>
      </c>
      <c r="M5" s="14">
        <v>8</v>
      </c>
      <c r="N5" s="14">
        <v>0</v>
      </c>
      <c r="O5" s="14">
        <v>4</v>
      </c>
      <c r="P5" s="14">
        <v>7.5</v>
      </c>
      <c r="Q5" s="12">
        <f>SUM(G5:P5)</f>
        <v>37.5</v>
      </c>
      <c r="R5" s="12" t="s">
        <v>101</v>
      </c>
      <c r="S5" s="12" t="s">
        <v>108</v>
      </c>
      <c r="T5" s="18"/>
      <c r="U5" s="18"/>
    </row>
    <row r="6" spans="1:21" s="4" customFormat="1" ht="15.75">
      <c r="A6" s="12">
        <v>2</v>
      </c>
      <c r="B6" s="19" t="s">
        <v>62</v>
      </c>
      <c r="C6" s="12" t="s">
        <v>64</v>
      </c>
      <c r="D6" s="12" t="s">
        <v>65</v>
      </c>
      <c r="E6" s="12" t="s">
        <v>30</v>
      </c>
      <c r="F6" s="12" t="s">
        <v>48</v>
      </c>
      <c r="G6" s="12">
        <v>3</v>
      </c>
      <c r="H6" s="12">
        <v>0</v>
      </c>
      <c r="I6" s="12">
        <v>3</v>
      </c>
      <c r="J6" s="14">
        <v>1</v>
      </c>
      <c r="K6" s="14">
        <v>0</v>
      </c>
      <c r="L6" s="14">
        <v>8</v>
      </c>
      <c r="M6" s="14">
        <v>10</v>
      </c>
      <c r="N6" s="14">
        <v>0</v>
      </c>
      <c r="O6" s="14">
        <v>3</v>
      </c>
      <c r="P6" s="14">
        <v>5</v>
      </c>
      <c r="Q6" s="12">
        <f>SUM(G6:P6)</f>
        <v>33</v>
      </c>
      <c r="R6" s="14" t="s">
        <v>102</v>
      </c>
      <c r="S6" s="12" t="s">
        <v>108</v>
      </c>
      <c r="T6" s="18"/>
      <c r="U6" s="18"/>
    </row>
    <row r="7" spans="1:21" s="4" customFormat="1" ht="15.75">
      <c r="A7" s="12">
        <v>3</v>
      </c>
      <c r="B7" s="19"/>
      <c r="C7" s="12"/>
      <c r="D7" s="12"/>
      <c r="E7" s="12"/>
      <c r="F7" s="12"/>
      <c r="G7" s="12"/>
      <c r="H7" s="12"/>
      <c r="I7" s="12"/>
      <c r="J7" s="14"/>
      <c r="K7" s="14"/>
      <c r="L7" s="14"/>
      <c r="M7" s="14"/>
      <c r="N7" s="14"/>
      <c r="O7" s="14"/>
      <c r="P7" s="14"/>
      <c r="Q7" s="12"/>
      <c r="R7" s="12"/>
      <c r="S7" s="12"/>
      <c r="T7" s="18"/>
      <c r="U7" s="18"/>
    </row>
    <row r="8" spans="1:21" s="8" customFormat="1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/>
      <c r="U8" s="22"/>
    </row>
    <row r="9" spans="1:21" s="8" customFormat="1" ht="15.75">
      <c r="A9" s="12" t="s">
        <v>9</v>
      </c>
      <c r="B9" s="12"/>
      <c r="C9" s="12"/>
      <c r="D9" s="20" t="s">
        <v>103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2"/>
      <c r="U9" s="22"/>
    </row>
    <row r="10" spans="1:21" ht="15.75">
      <c r="A10" s="33"/>
      <c r="B10" s="34"/>
      <c r="C10" s="3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2"/>
      <c r="U10" s="22"/>
    </row>
    <row r="11" spans="1:21" ht="15.75">
      <c r="A11" s="12" t="s">
        <v>10</v>
      </c>
      <c r="B11" s="12"/>
      <c r="C11" s="12"/>
      <c r="D11" s="20" t="s">
        <v>104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2"/>
    </row>
    <row r="12" spans="1:21" ht="15.75">
      <c r="A12" s="20"/>
      <c r="B12" s="20"/>
      <c r="C12" s="23"/>
      <c r="D12" s="20" t="s">
        <v>105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</row>
    <row r="13" spans="1:19" ht="15">
      <c r="A13" s="4"/>
      <c r="B13" s="4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sheetProtection/>
  <autoFilter ref="B4:Q6">
    <sortState ref="B5:Q13">
      <sortCondition descending="1" sortBy="value" ref="Q5:Q13"/>
    </sortState>
  </autoFilter>
  <mergeCells count="2">
    <mergeCell ref="A10:C10"/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S5" sqref="S5"/>
    </sheetView>
  </sheetViews>
  <sheetFormatPr defaultColWidth="9.140625" defaultRowHeight="15"/>
  <cols>
    <col min="1" max="1" width="5.57421875" style="0" customWidth="1"/>
    <col min="3" max="3" width="15.8515625" style="0" customWidth="1"/>
    <col min="4" max="4" width="12.8515625" style="0" customWidth="1"/>
    <col min="5" max="5" width="16.7109375" style="0" bestFit="1" customWidth="1"/>
    <col min="6" max="6" width="34.28125" style="0" bestFit="1" customWidth="1"/>
    <col min="7" max="16" width="9.421875" style="0" customWidth="1"/>
    <col min="17" max="17" width="11.00390625" style="0" bestFit="1" customWidth="1"/>
    <col min="18" max="18" width="10.7109375" style="0" bestFit="1" customWidth="1"/>
    <col min="19" max="19" width="15.7109375" style="0" bestFit="1" customWidth="1"/>
    <col min="20" max="20" width="10.57421875" style="0" bestFit="1" customWidth="1"/>
    <col min="21" max="21" width="10.8515625" style="0" bestFit="1" customWidth="1"/>
  </cols>
  <sheetData>
    <row r="1" spans="1:21" ht="15.7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3" t="s">
        <v>2</v>
      </c>
      <c r="R2" s="12" t="s">
        <v>3</v>
      </c>
      <c r="S2" s="12" t="s">
        <v>14</v>
      </c>
      <c r="T2" s="16" t="s">
        <v>11</v>
      </c>
      <c r="U2" s="16" t="s">
        <v>12</v>
      </c>
    </row>
    <row r="3" spans="1:21" s="4" customFormat="1" ht="15.75">
      <c r="A3" s="12"/>
      <c r="B3" s="12"/>
      <c r="C3" s="12"/>
      <c r="D3" s="12"/>
      <c r="E3" s="12"/>
      <c r="F3" s="17" t="s">
        <v>4</v>
      </c>
      <c r="G3" s="12">
        <v>5</v>
      </c>
      <c r="H3" s="12">
        <v>5</v>
      </c>
      <c r="I3" s="12">
        <v>8</v>
      </c>
      <c r="J3" s="14">
        <v>5</v>
      </c>
      <c r="K3" s="14">
        <v>5</v>
      </c>
      <c r="L3" s="14">
        <v>7</v>
      </c>
      <c r="M3" s="14">
        <v>6</v>
      </c>
      <c r="N3" s="14">
        <v>8</v>
      </c>
      <c r="O3" s="14">
        <v>5</v>
      </c>
      <c r="P3" s="14">
        <v>6</v>
      </c>
      <c r="Q3" s="12">
        <f>K3+J3+I3+H3+G3+L3+M3+N3+O3+P3</f>
        <v>60</v>
      </c>
      <c r="R3" s="12"/>
      <c r="S3" s="12"/>
      <c r="T3" s="18"/>
      <c r="U3" s="18"/>
    </row>
    <row r="4" spans="1:21" s="4" customFormat="1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2">
        <f>K4+J4+I4+H4+G4+L4+M4+N4+O4+P4</f>
        <v>0</v>
      </c>
      <c r="R4" s="12"/>
      <c r="S4" s="12"/>
      <c r="T4" s="18"/>
      <c r="U4" s="18"/>
    </row>
    <row r="5" spans="1:21" s="4" customFormat="1" ht="15.75">
      <c r="A5" s="12">
        <v>1</v>
      </c>
      <c r="B5" s="19" t="s">
        <v>72</v>
      </c>
      <c r="C5" s="12" t="s">
        <v>82</v>
      </c>
      <c r="D5" s="12" t="s">
        <v>83</v>
      </c>
      <c r="E5" s="12" t="s">
        <v>84</v>
      </c>
      <c r="F5" s="12" t="s">
        <v>48</v>
      </c>
      <c r="G5" s="12">
        <v>3.5</v>
      </c>
      <c r="H5" s="12">
        <v>0</v>
      </c>
      <c r="I5" s="12">
        <v>5</v>
      </c>
      <c r="J5" s="14">
        <v>5</v>
      </c>
      <c r="K5" s="14">
        <v>1</v>
      </c>
      <c r="L5" s="14">
        <v>0</v>
      </c>
      <c r="M5" s="14">
        <v>0</v>
      </c>
      <c r="N5" s="14">
        <v>4</v>
      </c>
      <c r="O5" s="14">
        <v>0</v>
      </c>
      <c r="P5" s="14">
        <v>2</v>
      </c>
      <c r="Q5" s="12">
        <f>SUM(G5:P5)</f>
        <v>20.5</v>
      </c>
      <c r="R5" s="12" t="s">
        <v>101</v>
      </c>
      <c r="S5" s="12" t="s">
        <v>106</v>
      </c>
      <c r="T5" s="18"/>
      <c r="U5" s="18"/>
    </row>
    <row r="6" spans="1:21" s="4" customFormat="1" ht="15.75">
      <c r="A6" s="12">
        <v>2</v>
      </c>
      <c r="B6" s="19" t="s">
        <v>73</v>
      </c>
      <c r="C6" s="12" t="s">
        <v>85</v>
      </c>
      <c r="D6" s="12" t="s">
        <v>29</v>
      </c>
      <c r="E6" s="12" t="s">
        <v>86</v>
      </c>
      <c r="F6" s="12" t="s">
        <v>48</v>
      </c>
      <c r="G6" s="12">
        <v>2.5</v>
      </c>
      <c r="H6" s="12">
        <v>0</v>
      </c>
      <c r="I6" s="12">
        <v>1</v>
      </c>
      <c r="J6" s="14">
        <v>5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2</v>
      </c>
      <c r="Q6" s="12">
        <f>SUM(G6:P6)</f>
        <v>10.5</v>
      </c>
      <c r="R6" s="14" t="s">
        <v>102</v>
      </c>
      <c r="S6" s="12" t="s">
        <v>106</v>
      </c>
      <c r="T6" s="18"/>
      <c r="U6" s="18"/>
    </row>
    <row r="7" spans="1:21" s="4" customFormat="1" ht="15.75">
      <c r="A7" s="12">
        <v>3</v>
      </c>
      <c r="B7" s="19" t="s">
        <v>71</v>
      </c>
      <c r="C7" s="12" t="s">
        <v>80</v>
      </c>
      <c r="D7" s="12" t="s">
        <v>81</v>
      </c>
      <c r="E7" s="12" t="s">
        <v>55</v>
      </c>
      <c r="F7" s="12" t="s">
        <v>48</v>
      </c>
      <c r="G7" s="12">
        <v>3</v>
      </c>
      <c r="H7" s="12">
        <v>0</v>
      </c>
      <c r="I7" s="12">
        <v>0</v>
      </c>
      <c r="J7" s="14">
        <v>5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2">
        <f>SUM(G7:P7)</f>
        <v>9</v>
      </c>
      <c r="R7" s="14" t="s">
        <v>102</v>
      </c>
      <c r="S7" s="12" t="s">
        <v>106</v>
      </c>
      <c r="T7" s="18"/>
      <c r="U7" s="18"/>
    </row>
    <row r="8" spans="1:21" s="4" customFormat="1" ht="15.75">
      <c r="A8" s="12">
        <v>4</v>
      </c>
      <c r="B8" s="19" t="s">
        <v>69</v>
      </c>
      <c r="C8" s="12" t="s">
        <v>74</v>
      </c>
      <c r="D8" s="12" t="s">
        <v>75</v>
      </c>
      <c r="E8" s="12" t="s">
        <v>76</v>
      </c>
      <c r="F8" s="12" t="s">
        <v>48</v>
      </c>
      <c r="G8" s="12">
        <v>3</v>
      </c>
      <c r="H8" s="12">
        <v>0</v>
      </c>
      <c r="I8" s="12">
        <v>1</v>
      </c>
      <c r="J8" s="14">
        <v>0</v>
      </c>
      <c r="K8" s="14">
        <v>0</v>
      </c>
      <c r="L8" s="14">
        <v>2</v>
      </c>
      <c r="M8" s="14">
        <v>0</v>
      </c>
      <c r="N8" s="14">
        <v>0</v>
      </c>
      <c r="O8" s="14">
        <v>0</v>
      </c>
      <c r="P8" s="14">
        <v>0</v>
      </c>
      <c r="Q8" s="12">
        <f>SUM(G8:P8)</f>
        <v>6</v>
      </c>
      <c r="R8" s="14" t="s">
        <v>102</v>
      </c>
      <c r="S8" s="12" t="s">
        <v>106</v>
      </c>
      <c r="T8" s="18"/>
      <c r="U8" s="18"/>
    </row>
    <row r="9" spans="1:21" s="4" customFormat="1" ht="15.75">
      <c r="A9" s="12">
        <v>5</v>
      </c>
      <c r="B9" s="19" t="s">
        <v>70</v>
      </c>
      <c r="C9" s="12" t="s">
        <v>77</v>
      </c>
      <c r="D9" s="12" t="s">
        <v>78</v>
      </c>
      <c r="E9" s="12" t="s">
        <v>79</v>
      </c>
      <c r="F9" s="12" t="s">
        <v>48</v>
      </c>
      <c r="G9" s="12">
        <v>3</v>
      </c>
      <c r="H9" s="12">
        <v>0</v>
      </c>
      <c r="I9" s="12">
        <v>1</v>
      </c>
      <c r="J9" s="14">
        <v>0</v>
      </c>
      <c r="K9" s="14">
        <v>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2">
        <f>SUM(G9:P9)</f>
        <v>5</v>
      </c>
      <c r="R9" s="14" t="s">
        <v>102</v>
      </c>
      <c r="S9" s="12" t="s">
        <v>106</v>
      </c>
      <c r="T9" s="18"/>
      <c r="U9" s="18"/>
    </row>
    <row r="10" spans="1:21" s="4" customFormat="1" ht="15.75">
      <c r="A10" s="12">
        <v>6</v>
      </c>
      <c r="B10" s="19"/>
      <c r="C10" s="12"/>
      <c r="D10" s="12"/>
      <c r="E10" s="12"/>
      <c r="F10" s="12"/>
      <c r="G10" s="12"/>
      <c r="H10" s="12"/>
      <c r="I10" s="12"/>
      <c r="J10" s="14"/>
      <c r="K10" s="14"/>
      <c r="L10" s="14"/>
      <c r="M10" s="14"/>
      <c r="N10" s="14"/>
      <c r="O10" s="14"/>
      <c r="P10" s="14"/>
      <c r="Q10" s="12"/>
      <c r="R10" s="12"/>
      <c r="S10" s="12"/>
      <c r="T10" s="18"/>
      <c r="U10" s="18"/>
    </row>
    <row r="11" spans="1:21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22"/>
      <c r="U11" s="22"/>
    </row>
    <row r="12" spans="1:21" ht="15.75">
      <c r="A12" s="12" t="s">
        <v>9</v>
      </c>
      <c r="B12" s="12"/>
      <c r="C12" s="12"/>
      <c r="D12" s="20" t="s">
        <v>103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</row>
    <row r="13" spans="1:21" ht="15.75">
      <c r="A13" s="33"/>
      <c r="B13" s="34"/>
      <c r="C13" s="3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  <c r="U13" s="22"/>
    </row>
    <row r="14" spans="1:21" ht="15.75">
      <c r="A14" s="12" t="s">
        <v>10</v>
      </c>
      <c r="B14" s="12"/>
      <c r="C14" s="12"/>
      <c r="D14" s="20" t="s">
        <v>104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15.75">
      <c r="A15" s="20"/>
      <c r="B15" s="20"/>
      <c r="C15" s="23"/>
      <c r="D15" s="20" t="s">
        <v>105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  <c r="U15" s="22"/>
    </row>
    <row r="16" spans="1:21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</sheetData>
  <sheetProtection/>
  <autoFilter ref="B4:Q9">
    <sortState ref="B5:Q16">
      <sortCondition descending="1" sortBy="value" ref="Q5:Q16"/>
    </sortState>
  </autoFilter>
  <mergeCells count="2">
    <mergeCell ref="A13:C13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2.8515625" style="0" customWidth="1"/>
    <col min="3" max="3" width="12.00390625" style="0" bestFit="1" customWidth="1"/>
    <col min="4" max="4" width="9.8515625" style="0" bestFit="1" customWidth="1"/>
    <col min="5" max="5" width="17.00390625" style="0" bestFit="1" customWidth="1"/>
    <col min="6" max="6" width="32.8515625" style="0" bestFit="1" customWidth="1"/>
    <col min="7" max="7" width="4.421875" style="0" bestFit="1" customWidth="1"/>
    <col min="8" max="8" width="5.00390625" style="0" customWidth="1"/>
    <col min="9" max="9" width="2.7109375" style="0" customWidth="1"/>
    <col min="10" max="11" width="2.28125" style="0" bestFit="1" customWidth="1"/>
    <col min="12" max="14" width="2.421875" style="0" customWidth="1"/>
    <col min="15" max="16" width="3.421875" style="0" bestFit="1" customWidth="1"/>
    <col min="17" max="17" width="10.28125" style="0" bestFit="1" customWidth="1"/>
    <col min="18" max="18" width="11.140625" style="0" bestFit="1" customWidth="1"/>
    <col min="19" max="19" width="16.140625" style="0" bestFit="1" customWidth="1"/>
    <col min="20" max="20" width="11.8515625" style="0" bestFit="1" customWidth="1"/>
    <col min="21" max="21" width="12.421875" style="0" bestFit="1" customWidth="1"/>
  </cols>
  <sheetData>
    <row r="1" spans="1:21" ht="15.7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3" t="s">
        <v>2</v>
      </c>
      <c r="R2" s="12" t="s">
        <v>3</v>
      </c>
      <c r="S2" s="12" t="s">
        <v>14</v>
      </c>
      <c r="T2" s="16" t="s">
        <v>11</v>
      </c>
      <c r="U2" s="16" t="s">
        <v>12</v>
      </c>
    </row>
    <row r="3" spans="1:21" ht="15.75">
      <c r="A3" s="12"/>
      <c r="B3" s="12"/>
      <c r="C3" s="12"/>
      <c r="D3" s="12"/>
      <c r="E3" s="12"/>
      <c r="F3" s="17" t="s">
        <v>4</v>
      </c>
      <c r="G3" s="12">
        <v>5</v>
      </c>
      <c r="H3" s="12">
        <v>5</v>
      </c>
      <c r="I3" s="12">
        <v>8</v>
      </c>
      <c r="J3" s="14">
        <v>5</v>
      </c>
      <c r="K3" s="14">
        <v>5</v>
      </c>
      <c r="L3" s="14">
        <v>7</v>
      </c>
      <c r="M3" s="14">
        <v>6</v>
      </c>
      <c r="N3" s="14">
        <v>8</v>
      </c>
      <c r="O3" s="14">
        <v>5</v>
      </c>
      <c r="P3" s="14">
        <v>6</v>
      </c>
      <c r="Q3" s="12">
        <f>K3+J3+I3+H3+G3+L3+M3+N3+O3+P3</f>
        <v>60</v>
      </c>
      <c r="R3" s="12"/>
      <c r="S3" s="12"/>
      <c r="T3" s="18"/>
      <c r="U3" s="18"/>
    </row>
    <row r="4" spans="1:21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2"/>
      <c r="R4" s="12"/>
      <c r="S4" s="12"/>
      <c r="T4" s="18"/>
      <c r="U4" s="18"/>
    </row>
    <row r="5" spans="1:21" ht="15.75">
      <c r="A5" s="12">
        <v>1</v>
      </c>
      <c r="B5" s="19" t="s">
        <v>89</v>
      </c>
      <c r="C5" s="12" t="s">
        <v>94</v>
      </c>
      <c r="D5" s="12" t="s">
        <v>95</v>
      </c>
      <c r="E5" s="12" t="s">
        <v>96</v>
      </c>
      <c r="F5" s="12" t="s">
        <v>48</v>
      </c>
      <c r="G5" s="12">
        <v>2</v>
      </c>
      <c r="H5" s="12">
        <v>2</v>
      </c>
      <c r="I5" s="12">
        <v>6</v>
      </c>
      <c r="J5" s="14">
        <v>5</v>
      </c>
      <c r="K5" s="14">
        <v>2</v>
      </c>
      <c r="L5" s="14">
        <v>3</v>
      </c>
      <c r="M5" s="14">
        <v>6</v>
      </c>
      <c r="N5" s="14">
        <v>7</v>
      </c>
      <c r="O5" s="14">
        <v>5</v>
      </c>
      <c r="P5" s="14">
        <v>2</v>
      </c>
      <c r="Q5" s="12">
        <f>K5+J5+I5+H5+G5+L5+M5+N5+O5+P5</f>
        <v>40</v>
      </c>
      <c r="R5" s="12" t="s">
        <v>101</v>
      </c>
      <c r="S5" s="12" t="s">
        <v>108</v>
      </c>
      <c r="T5" s="18"/>
      <c r="U5" s="18"/>
    </row>
    <row r="6" spans="1:21" ht="15.75">
      <c r="A6" s="12">
        <v>2</v>
      </c>
      <c r="B6" s="19" t="s">
        <v>87</v>
      </c>
      <c r="C6" s="12" t="s">
        <v>90</v>
      </c>
      <c r="D6" s="12" t="s">
        <v>91</v>
      </c>
      <c r="E6" s="12" t="s">
        <v>38</v>
      </c>
      <c r="F6" s="12" t="s">
        <v>48</v>
      </c>
      <c r="G6" s="12">
        <v>3.5</v>
      </c>
      <c r="H6" s="12">
        <v>4</v>
      </c>
      <c r="I6" s="12">
        <v>4</v>
      </c>
      <c r="J6" s="14">
        <v>5</v>
      </c>
      <c r="K6" s="14">
        <v>0</v>
      </c>
      <c r="L6" s="14">
        <v>2</v>
      </c>
      <c r="M6" s="14">
        <v>6</v>
      </c>
      <c r="N6" s="14">
        <v>0</v>
      </c>
      <c r="O6" s="14">
        <v>5</v>
      </c>
      <c r="P6" s="14">
        <v>2</v>
      </c>
      <c r="Q6" s="12">
        <f>K6+J6+I6+H6+G6+L6+M6+N6+O6+P6</f>
        <v>31.5</v>
      </c>
      <c r="R6" s="14" t="s">
        <v>102</v>
      </c>
      <c r="S6" s="12" t="s">
        <v>108</v>
      </c>
      <c r="T6" s="18"/>
      <c r="U6" s="18"/>
    </row>
    <row r="7" spans="1:21" ht="15.75">
      <c r="A7" s="12">
        <v>3</v>
      </c>
      <c r="B7" s="19" t="s">
        <v>88</v>
      </c>
      <c r="C7" s="12" t="s">
        <v>92</v>
      </c>
      <c r="D7" s="12" t="s">
        <v>93</v>
      </c>
      <c r="E7" s="12" t="s">
        <v>55</v>
      </c>
      <c r="F7" s="12" t="s">
        <v>48</v>
      </c>
      <c r="G7" s="12">
        <v>3</v>
      </c>
      <c r="H7" s="12">
        <v>2</v>
      </c>
      <c r="I7" s="12">
        <v>4</v>
      </c>
      <c r="J7" s="14">
        <v>5</v>
      </c>
      <c r="K7" s="14">
        <v>1</v>
      </c>
      <c r="L7" s="14">
        <v>4</v>
      </c>
      <c r="M7" s="14">
        <v>4</v>
      </c>
      <c r="N7" s="14">
        <v>0</v>
      </c>
      <c r="O7" s="14">
        <v>5</v>
      </c>
      <c r="P7" s="14">
        <v>2</v>
      </c>
      <c r="Q7" s="12">
        <f>K7+J7+I7+H7+G7+L7+M7+N7+O7+P7</f>
        <v>30</v>
      </c>
      <c r="R7" s="14" t="s">
        <v>102</v>
      </c>
      <c r="S7" s="12" t="s">
        <v>108</v>
      </c>
      <c r="T7" s="18"/>
      <c r="U7" s="18"/>
    </row>
    <row r="8" spans="1:21" ht="15.75">
      <c r="A8" s="12">
        <v>4</v>
      </c>
      <c r="B8" s="19"/>
      <c r="C8" s="12"/>
      <c r="D8" s="12"/>
      <c r="E8" s="12"/>
      <c r="F8" s="12"/>
      <c r="G8" s="12"/>
      <c r="H8" s="12"/>
      <c r="I8" s="12"/>
      <c r="J8" s="14"/>
      <c r="K8" s="14"/>
      <c r="L8" s="14"/>
      <c r="M8" s="14"/>
      <c r="N8" s="14"/>
      <c r="O8" s="14"/>
      <c r="P8" s="14"/>
      <c r="Q8" s="12"/>
      <c r="R8" s="12"/>
      <c r="S8" s="12"/>
      <c r="T8" s="18"/>
      <c r="U8" s="18"/>
    </row>
    <row r="9" spans="1:21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22"/>
      <c r="U9" s="22"/>
    </row>
    <row r="10" spans="1:21" ht="15.75">
      <c r="A10" s="12" t="s">
        <v>9</v>
      </c>
      <c r="B10" s="12"/>
      <c r="C10" s="12"/>
      <c r="D10" s="20" t="s">
        <v>103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2"/>
      <c r="U10" s="22"/>
    </row>
    <row r="11" spans="1:21" ht="15.75">
      <c r="A11" s="33"/>
      <c r="B11" s="34"/>
      <c r="C11" s="3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2"/>
    </row>
    <row r="12" spans="1:21" ht="15.75">
      <c r="A12" s="12" t="s">
        <v>10</v>
      </c>
      <c r="B12" s="12"/>
      <c r="C12" s="12"/>
      <c r="D12" s="20" t="s">
        <v>104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</row>
    <row r="13" spans="1:21" ht="15.75">
      <c r="A13" s="20"/>
      <c r="B13" s="20"/>
      <c r="C13" s="23"/>
      <c r="D13" s="20" t="s">
        <v>105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  <c r="U13" s="22"/>
    </row>
    <row r="14" spans="1:21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sheetProtection/>
  <autoFilter ref="B4:Q7">
    <sortState ref="B5:Q14">
      <sortCondition descending="1" sortBy="value" ref="Q5:Q14"/>
    </sortState>
  </autoFilter>
  <mergeCells count="2">
    <mergeCell ref="A11:C11"/>
    <mergeCell ref="A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112" zoomScaleNormal="112" zoomScalePageLayoutView="0" workbookViewId="0" topLeftCell="A1">
      <selection activeCell="L15" sqref="L15"/>
    </sheetView>
  </sheetViews>
  <sheetFormatPr defaultColWidth="9.140625" defaultRowHeight="15"/>
  <cols>
    <col min="1" max="1" width="5.140625" style="0" customWidth="1"/>
    <col min="3" max="3" width="15.7109375" style="0" customWidth="1"/>
    <col min="4" max="4" width="13.421875" style="0" customWidth="1"/>
    <col min="5" max="5" width="14.28125" style="0" bestFit="1" customWidth="1"/>
    <col min="6" max="6" width="34.28125" style="0" bestFit="1" customWidth="1"/>
    <col min="7" max="8" width="2.421875" style="0" bestFit="1" customWidth="1"/>
    <col min="9" max="10" width="3.8515625" style="0" bestFit="1" customWidth="1"/>
    <col min="11" max="11" width="2.421875" style="0" bestFit="1" customWidth="1"/>
    <col min="12" max="14" width="2.57421875" style="0" bestFit="1" customWidth="1"/>
    <col min="15" max="16" width="3.8515625" style="0" bestFit="1" customWidth="1"/>
    <col min="17" max="17" width="11.00390625" style="0" bestFit="1" customWidth="1"/>
    <col min="18" max="18" width="12.421875" style="0" bestFit="1" customWidth="1"/>
    <col min="19" max="19" width="17.28125" style="0" bestFit="1" customWidth="1"/>
    <col min="20" max="20" width="12.57421875" style="0" bestFit="1" customWidth="1"/>
    <col min="21" max="21" width="12.8515625" style="0" bestFit="1" customWidth="1"/>
  </cols>
  <sheetData>
    <row r="1" spans="1:21" ht="15.7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3" t="s">
        <v>2</v>
      </c>
      <c r="R2" s="12" t="s">
        <v>3</v>
      </c>
      <c r="S2" s="12" t="s">
        <v>14</v>
      </c>
      <c r="T2" s="16" t="s">
        <v>11</v>
      </c>
      <c r="U2" s="16" t="s">
        <v>12</v>
      </c>
    </row>
    <row r="3" spans="1:21" ht="15.75">
      <c r="A3" s="12"/>
      <c r="B3" s="12"/>
      <c r="C3" s="12"/>
      <c r="D3" s="12"/>
      <c r="E3" s="12"/>
      <c r="F3" s="17" t="s">
        <v>4</v>
      </c>
      <c r="G3" s="12">
        <v>6</v>
      </c>
      <c r="H3" s="12">
        <v>6</v>
      </c>
      <c r="I3" s="12">
        <v>14</v>
      </c>
      <c r="J3" s="14">
        <v>12</v>
      </c>
      <c r="K3" s="14">
        <v>8</v>
      </c>
      <c r="L3" s="14">
        <v>4</v>
      </c>
      <c r="M3" s="14">
        <v>8</v>
      </c>
      <c r="N3" s="14">
        <v>5</v>
      </c>
      <c r="O3" s="14">
        <v>10</v>
      </c>
      <c r="P3" s="14">
        <v>10</v>
      </c>
      <c r="Q3" s="12">
        <f>K3+J3+I3+H3+G3+L3+M3+N3+O3+P3</f>
        <v>83</v>
      </c>
      <c r="R3" s="12"/>
      <c r="S3" s="12"/>
      <c r="T3" s="18"/>
      <c r="U3" s="18"/>
    </row>
    <row r="4" spans="1:21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2"/>
      <c r="R4" s="12"/>
      <c r="S4" s="12"/>
      <c r="T4" s="18"/>
      <c r="U4" s="18"/>
    </row>
    <row r="5" spans="1:21" ht="15.75">
      <c r="A5" s="12">
        <v>1</v>
      </c>
      <c r="B5" s="19" t="s">
        <v>97</v>
      </c>
      <c r="C5" s="12" t="s">
        <v>98</v>
      </c>
      <c r="D5" s="12" t="s">
        <v>93</v>
      </c>
      <c r="E5" s="12" t="s">
        <v>99</v>
      </c>
      <c r="F5" s="12" t="s">
        <v>48</v>
      </c>
      <c r="G5" s="12">
        <v>0</v>
      </c>
      <c r="H5" s="12">
        <v>0</v>
      </c>
      <c r="I5" s="12">
        <v>0</v>
      </c>
      <c r="J5" s="14">
        <v>0</v>
      </c>
      <c r="K5" s="14">
        <v>2</v>
      </c>
      <c r="L5" s="14">
        <v>0</v>
      </c>
      <c r="M5" s="14">
        <v>0</v>
      </c>
      <c r="N5" s="14">
        <v>1</v>
      </c>
      <c r="O5" s="14">
        <v>0</v>
      </c>
      <c r="P5" s="14">
        <v>5</v>
      </c>
      <c r="Q5" s="12">
        <f>K5+J5+I5+H5+G5+L5+M5+N5+O5+P5</f>
        <v>8</v>
      </c>
      <c r="R5" s="12" t="s">
        <v>102</v>
      </c>
      <c r="S5" s="12" t="s">
        <v>106</v>
      </c>
      <c r="T5" s="18"/>
      <c r="U5" s="18"/>
    </row>
    <row r="6" spans="1:21" ht="15.75">
      <c r="A6" s="12">
        <v>2</v>
      </c>
      <c r="B6" s="19"/>
      <c r="C6" s="12"/>
      <c r="D6" s="12"/>
      <c r="E6" s="12"/>
      <c r="F6" s="12"/>
      <c r="G6" s="12"/>
      <c r="H6" s="12"/>
      <c r="I6" s="12"/>
      <c r="J6" s="14"/>
      <c r="K6" s="14"/>
      <c r="L6" s="14"/>
      <c r="M6" s="14"/>
      <c r="N6" s="14"/>
      <c r="O6" s="14"/>
      <c r="P6" s="14"/>
      <c r="Q6" s="12"/>
      <c r="R6" s="14"/>
      <c r="S6" s="12"/>
      <c r="T6" s="18"/>
      <c r="U6" s="18"/>
    </row>
    <row r="7" spans="1:21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2"/>
      <c r="U7" s="22"/>
    </row>
    <row r="8" spans="1:21" ht="15.75">
      <c r="A8" s="12" t="s">
        <v>9</v>
      </c>
      <c r="B8" s="12"/>
      <c r="C8" s="12"/>
      <c r="D8" s="20" t="s">
        <v>103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2"/>
      <c r="U8" s="22"/>
    </row>
    <row r="9" spans="1:21" ht="15.75">
      <c r="A9" s="33"/>
      <c r="B9" s="34"/>
      <c r="C9" s="3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2"/>
      <c r="U9" s="22"/>
    </row>
    <row r="10" spans="1:21" ht="15.75">
      <c r="A10" s="12" t="s">
        <v>10</v>
      </c>
      <c r="B10" s="12"/>
      <c r="C10" s="12"/>
      <c r="D10" s="20" t="s">
        <v>104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2"/>
      <c r="U10" s="22"/>
    </row>
    <row r="11" spans="1:21" ht="15.75">
      <c r="A11" s="20"/>
      <c r="B11" s="20"/>
      <c r="C11" s="23"/>
      <c r="D11" s="20" t="s">
        <v>105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2"/>
    </row>
  </sheetData>
  <sheetProtection/>
  <mergeCells count="2">
    <mergeCell ref="A9:C9"/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2020-09-24T03:11:13Z</dcterms:modified>
  <cp:category/>
  <cp:version/>
  <cp:contentType/>
  <cp:contentStatus/>
</cp:coreProperties>
</file>